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/>
  <mc:AlternateContent xmlns:mc="http://schemas.openxmlformats.org/markup-compatibility/2006">
    <mc:Choice Requires="x15">
      <x15ac:absPath xmlns:x15ac="http://schemas.microsoft.com/office/spreadsheetml/2010/11/ac" url="C:\Users\Ryan\Desktop\"/>
    </mc:Choice>
  </mc:AlternateContent>
  <bookViews>
    <workbookView xWindow="0" yWindow="0" windowWidth="21600" windowHeight="9735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D28" i="1" l="1"/>
  <c r="D4" i="1"/>
  <c r="D2" i="1"/>
  <c r="E2" i="1" s="1"/>
  <c r="D3" i="1" l="1"/>
  <c r="D6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5" i="1"/>
  <c r="E6" i="1" l="1"/>
  <c r="F6" i="1" s="1"/>
  <c r="F2" i="1"/>
  <c r="U5" i="1" l="1"/>
  <c r="AA5" i="1" l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4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4" i="1"/>
  <c r="E5" i="1" l="1"/>
  <c r="F5" i="1" s="1"/>
  <c r="E10" i="1"/>
  <c r="F10" i="1" s="1"/>
  <c r="E14" i="1"/>
  <c r="F14" i="1" s="1"/>
  <c r="E18" i="1"/>
  <c r="F18" i="1" s="1"/>
  <c r="E22" i="1"/>
  <c r="F22" i="1" s="1"/>
  <c r="E27" i="1"/>
  <c r="F27" i="1" s="1"/>
  <c r="E7" i="1"/>
  <c r="F7" i="1" s="1"/>
  <c r="E11" i="1"/>
  <c r="F11" i="1" s="1"/>
  <c r="E15" i="1"/>
  <c r="F15" i="1" s="1"/>
  <c r="E19" i="1"/>
  <c r="F19" i="1" s="1"/>
  <c r="E23" i="1"/>
  <c r="F23" i="1" s="1"/>
  <c r="E28" i="1"/>
  <c r="F28" i="1" s="1"/>
  <c r="E3" i="1"/>
  <c r="F3" i="1" s="1"/>
  <c r="E8" i="1"/>
  <c r="F8" i="1" s="1"/>
  <c r="E12" i="1"/>
  <c r="F12" i="1" s="1"/>
  <c r="E16" i="1"/>
  <c r="F16" i="1" s="1"/>
  <c r="E20" i="1"/>
  <c r="F20" i="1" s="1"/>
  <c r="E24" i="1"/>
  <c r="F24" i="1" s="1"/>
  <c r="E25" i="1"/>
  <c r="F25" i="1" s="1"/>
  <c r="E4" i="1"/>
  <c r="F4" i="1" s="1"/>
  <c r="E9" i="1"/>
  <c r="F9" i="1" s="1"/>
  <c r="E13" i="1"/>
  <c r="F13" i="1" s="1"/>
  <c r="E17" i="1"/>
  <c r="F17" i="1" s="1"/>
  <c r="E21" i="1"/>
  <c r="F21" i="1" s="1"/>
  <c r="E26" i="1"/>
  <c r="F26" i="1" s="1"/>
</calcChain>
</file>

<file path=xl/sharedStrings.xml><?xml version="1.0" encoding="utf-8"?>
<sst xmlns="http://schemas.openxmlformats.org/spreadsheetml/2006/main" count="20" uniqueCount="13">
  <si>
    <t>BPM</t>
  </si>
  <si>
    <t>Rounded</t>
  </si>
  <si>
    <t>Actual BPM</t>
  </si>
  <si>
    <t>Most Accurate</t>
  </si>
  <si>
    <t>Actual</t>
  </si>
  <si>
    <t>Rounding margin</t>
  </si>
  <si>
    <t>1st</t>
  </si>
  <si>
    <t>2nd</t>
  </si>
  <si>
    <t>3rd</t>
  </si>
  <si>
    <t>Actual vs. Rounded number of clock pulses inaccuracy margin</t>
  </si>
  <si>
    <t>Actual BPM after rounded Comparison</t>
  </si>
  <si>
    <t>Clock frequency</t>
  </si>
  <si>
    <t>Clock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</si>
</sst>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 applyFill="1" applyBorder="1"/>
    <xf numFmtId="0" fontId="4" fillId="0" borderId="0" xfId="0" applyFont="1" applyFill="1" applyBorder="1"/>
    <xf numFmtId="0" fontId="3" fillId="0" borderId="0" xfId="0" applyFont="1" applyFill="1" applyBorder="1"/>
    <xf numFmtId="0" fontId="2" fillId="0" borderId="0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4" fillId="0" borderId="5" xfId="0" applyFont="1" applyFill="1" applyBorder="1"/>
    <xf numFmtId="0" fontId="2" fillId="0" borderId="6" xfId="0" applyFont="1" applyFill="1" applyBorder="1"/>
    <xf numFmtId="0" fontId="1" fillId="0" borderId="6" xfId="0" applyFont="1" applyBorder="1"/>
    <xf numFmtId="0" fontId="3" fillId="0" borderId="6" xfId="0" applyFont="1" applyFill="1" applyBorder="1"/>
    <xf numFmtId="0" fontId="4" fillId="0" borderId="6" xfId="0" applyFont="1" applyFill="1" applyBorder="1"/>
    <xf numFmtId="0" fontId="2" fillId="0" borderId="5" xfId="0" applyFont="1" applyFill="1" applyBorder="1"/>
    <xf numFmtId="0" fontId="3" fillId="0" borderId="5" xfId="0" applyFont="1" applyFill="1" applyBorder="1"/>
    <xf numFmtId="0" fontId="3" fillId="0" borderId="7" xfId="0" applyFont="1" applyFill="1" applyBorder="1"/>
    <xf numFmtId="0" fontId="2" fillId="0" borderId="1" xfId="0" applyFont="1" applyFill="1" applyBorder="1"/>
    <xf numFmtId="0" fontId="4" fillId="0" borderId="8" xfId="0" applyFont="1" applyFill="1" applyBorder="1"/>
    <xf numFmtId="0" fontId="2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5" xfId="0" applyFont="1" applyFill="1" applyBorder="1"/>
    <xf numFmtId="0" fontId="5" fillId="0" borderId="0" xfId="0" applyFont="1" applyFill="1" applyBorder="1"/>
    <xf numFmtId="0" fontId="5" fillId="0" borderId="6" xfId="0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0" xfId="0" applyFont="1" applyBorder="1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0" xfId="0" applyFont="1" applyBorder="1"/>
    <xf numFmtId="0" fontId="3" fillId="0" borderId="0" xfId="0" applyFont="1" applyBorder="1"/>
    <xf numFmtId="0" fontId="2" fillId="0" borderId="0" xfId="0" applyFont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85296"/>
      </a:hlink>
      <a:folHlink>
        <a:srgbClr val="99336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6"/>
  <sheetViews>
    <sheetView tabSelected="1" workbookViewId="0">
      <selection activeCell="D2" sqref="D2"/>
    </sheetView>
  </sheetViews>
  <sheetFormatPr defaultRowHeight="15" x14ac:dyDescent="0.25"/>
  <cols>
    <col min="1" max="1" width="9" bestFit="1" customWidth="1"/>
    <col min="2" max="2" width="5.140625" bestFit="1" customWidth="1"/>
    <col min="3" max="3" width="15.28515625" bestFit="1" customWidth="1"/>
    <col min="4" max="4" width="17.5703125" bestFit="1" customWidth="1"/>
    <col min="5" max="5" width="15.42578125" bestFit="1" customWidth="1"/>
    <col min="6" max="6" width="12" bestFit="1" customWidth="1"/>
    <col min="7" max="7" width="12.28515625" bestFit="1" customWidth="1"/>
    <col min="8" max="8" width="12" bestFit="1" customWidth="1"/>
    <col min="9" max="9" width="8" bestFit="1" customWidth="1"/>
    <col min="10" max="11" width="12" bestFit="1" customWidth="1"/>
    <col min="12" max="12" width="16.140625" bestFit="1" customWidth="1"/>
    <col min="13" max="13" width="12" bestFit="1" customWidth="1"/>
    <col min="14" max="14" width="9" bestFit="1" customWidth="1"/>
    <col min="15" max="15" width="16.140625" bestFit="1" customWidth="1"/>
    <col min="16" max="16" width="12" bestFit="1" customWidth="1"/>
    <col min="17" max="17" width="9" bestFit="1" customWidth="1"/>
    <col min="18" max="18" width="16.140625" bestFit="1" customWidth="1"/>
    <col min="19" max="19" width="4.140625" customWidth="1"/>
    <col min="20" max="20" width="4.5703125" customWidth="1"/>
    <col min="21" max="21" width="4.140625" customWidth="1"/>
    <col min="22" max="23" width="13.28515625" bestFit="1" customWidth="1"/>
    <col min="24" max="24" width="25.140625" bestFit="1" customWidth="1"/>
    <col min="25" max="25" width="15.42578125" bestFit="1" customWidth="1"/>
    <col min="26" max="26" width="9" bestFit="1" customWidth="1"/>
  </cols>
  <sheetData>
    <row r="1" spans="1:30" x14ac:dyDescent="0.25">
      <c r="A1" s="35"/>
      <c r="B1" s="36" t="s">
        <v>0</v>
      </c>
      <c r="C1" s="61" t="s">
        <v>11</v>
      </c>
      <c r="D1" s="39" t="s">
        <v>12</v>
      </c>
      <c r="E1" s="39" t="s">
        <v>1</v>
      </c>
      <c r="F1" s="39" t="s">
        <v>2</v>
      </c>
      <c r="G1" s="39"/>
      <c r="H1" s="26"/>
      <c r="I1" s="1"/>
      <c r="J1" s="1"/>
      <c r="S1" s="40" t="s">
        <v>9</v>
      </c>
      <c r="T1" s="41"/>
      <c r="U1" s="41"/>
      <c r="V1" s="41"/>
      <c r="W1" s="41"/>
      <c r="X1" s="41"/>
      <c r="Y1" s="41"/>
      <c r="Z1" s="41"/>
      <c r="AA1" s="41"/>
      <c r="AB1" s="41"/>
      <c r="AC1" s="41"/>
      <c r="AD1" s="42"/>
    </row>
    <row r="2" spans="1:30" x14ac:dyDescent="0.25">
      <c r="A2" s="60"/>
      <c r="B2" s="1">
        <v>40</v>
      </c>
      <c r="C2" s="60">
        <v>500000</v>
      </c>
      <c r="D2" s="1">
        <f>(3*C2/B2)</f>
        <v>37500</v>
      </c>
      <c r="E2" s="38">
        <f>ROUND(D2,0)</f>
        <v>37500</v>
      </c>
      <c r="F2" s="1">
        <f>C2/E2*3</f>
        <v>40</v>
      </c>
      <c r="G2" s="37"/>
      <c r="H2" s="37"/>
      <c r="I2" s="1"/>
      <c r="J2" s="1"/>
      <c r="S2" s="49">
        <v>6000000</v>
      </c>
      <c r="T2" s="50"/>
      <c r="U2" s="51"/>
      <c r="V2" s="52">
        <v>12000000</v>
      </c>
      <c r="W2" s="53"/>
      <c r="X2" s="54"/>
      <c r="Y2" s="55">
        <v>24000000</v>
      </c>
      <c r="Z2" s="56"/>
      <c r="AA2" s="57"/>
      <c r="AB2" s="43" t="s">
        <v>3</v>
      </c>
      <c r="AC2" s="44"/>
      <c r="AD2" s="45"/>
    </row>
    <row r="3" spans="1:30" x14ac:dyDescent="0.25">
      <c r="A3" s="1"/>
      <c r="B3" s="1">
        <v>45</v>
      </c>
      <c r="C3" s="60">
        <v>500000</v>
      </c>
      <c r="D3" s="1">
        <f>(3*C3/B3)</f>
        <v>33333.333333333336</v>
      </c>
      <c r="E3" s="38">
        <f>ROUND(D3,0)</f>
        <v>33333</v>
      </c>
      <c r="F3" s="1">
        <f>C3/E3*3</f>
        <v>45.000450004500046</v>
      </c>
      <c r="G3" s="37"/>
      <c r="H3" s="37"/>
      <c r="I3" s="1"/>
      <c r="J3" s="1"/>
      <c r="S3" s="23" t="s">
        <v>4</v>
      </c>
      <c r="T3" s="26" t="s">
        <v>1</v>
      </c>
      <c r="U3" s="27" t="s">
        <v>5</v>
      </c>
      <c r="V3" s="28" t="s">
        <v>4</v>
      </c>
      <c r="W3" s="24" t="s">
        <v>1</v>
      </c>
      <c r="X3" s="29" t="s">
        <v>5</v>
      </c>
      <c r="Y3" s="30" t="s">
        <v>4</v>
      </c>
      <c r="Z3" s="31" t="s">
        <v>1</v>
      </c>
      <c r="AA3" s="25" t="s">
        <v>5</v>
      </c>
      <c r="AB3" s="32" t="s">
        <v>6</v>
      </c>
      <c r="AC3" s="33" t="s">
        <v>7</v>
      </c>
      <c r="AD3" s="34" t="s">
        <v>8</v>
      </c>
    </row>
    <row r="4" spans="1:30" x14ac:dyDescent="0.25">
      <c r="A4" s="1"/>
      <c r="B4" s="1">
        <v>50</v>
      </c>
      <c r="C4" s="60">
        <v>1000000</v>
      </c>
      <c r="D4" s="1">
        <f>(3*1000000/B4)</f>
        <v>60000</v>
      </c>
      <c r="E4" s="38">
        <f>ROUND(D4,0)</f>
        <v>60000</v>
      </c>
      <c r="F4" s="1">
        <f>C4/E4*3</f>
        <v>50</v>
      </c>
      <c r="G4" s="37"/>
      <c r="H4" s="37"/>
      <c r="I4" s="1"/>
      <c r="J4" s="1"/>
      <c r="S4" s="3">
        <v>7500</v>
      </c>
      <c r="T4" s="1">
        <v>7500</v>
      </c>
      <c r="U4" s="4">
        <f>S4-T4</f>
        <v>0</v>
      </c>
      <c r="V4" s="3">
        <v>15000</v>
      </c>
      <c r="W4" s="1">
        <v>15000</v>
      </c>
      <c r="X4" s="4">
        <f>V4-W4</f>
        <v>0</v>
      </c>
      <c r="Y4" s="3">
        <v>30000</v>
      </c>
      <c r="Z4" s="1">
        <v>30000</v>
      </c>
      <c r="AA4" s="4">
        <f>Y4-Z4</f>
        <v>0</v>
      </c>
      <c r="AB4" s="11">
        <v>0</v>
      </c>
      <c r="AC4" s="7">
        <v>0</v>
      </c>
      <c r="AD4" s="12">
        <v>0</v>
      </c>
    </row>
    <row r="5" spans="1:30" x14ac:dyDescent="0.25">
      <c r="A5" s="38"/>
      <c r="B5" s="1">
        <v>55</v>
      </c>
      <c r="C5" s="60">
        <v>1000000</v>
      </c>
      <c r="D5" s="1">
        <f>(3*1000000/B5)</f>
        <v>54545.454545454544</v>
      </c>
      <c r="E5" s="38">
        <f>ROUND(D5,0)</f>
        <v>54545</v>
      </c>
      <c r="F5" s="1">
        <f>C5/E5*3</f>
        <v>55.000458337152814</v>
      </c>
      <c r="G5" s="37"/>
      <c r="H5" s="37"/>
      <c r="I5" s="1"/>
      <c r="J5" s="1"/>
      <c r="S5" s="3">
        <v>6666.666666666667</v>
      </c>
      <c r="T5" s="1">
        <v>6667</v>
      </c>
      <c r="U5" s="4">
        <f>S5-T5</f>
        <v>-0.33333333333303017</v>
      </c>
      <c r="V5" s="3">
        <v>13333.333333333334</v>
      </c>
      <c r="W5" s="1">
        <v>13333</v>
      </c>
      <c r="X5" s="4">
        <f t="shared" ref="X5:X30" si="0">V5-W5</f>
        <v>0.33333333333393966</v>
      </c>
      <c r="Y5" s="3">
        <v>26666.666666666668</v>
      </c>
      <c r="Z5" s="1">
        <v>26667</v>
      </c>
      <c r="AA5" s="4">
        <f>Y5-Z5</f>
        <v>-0.33333333333212067</v>
      </c>
      <c r="AB5" s="11">
        <v>0</v>
      </c>
      <c r="AC5" s="7">
        <v>0</v>
      </c>
      <c r="AD5" s="12">
        <v>0</v>
      </c>
    </row>
    <row r="6" spans="1:30" x14ac:dyDescent="0.25">
      <c r="A6" s="1"/>
      <c r="B6" s="1">
        <v>60</v>
      </c>
      <c r="C6" s="60">
        <v>1000000</v>
      </c>
      <c r="D6" s="1">
        <f>(3*1000000/B6)</f>
        <v>50000</v>
      </c>
      <c r="E6" s="38">
        <f>ROUND(D6,0)</f>
        <v>50000</v>
      </c>
      <c r="F6" s="1">
        <f>C6/E6*3</f>
        <v>60</v>
      </c>
      <c r="G6" s="37"/>
      <c r="H6" s="37"/>
      <c r="I6" s="1"/>
      <c r="J6" s="1"/>
      <c r="S6" s="3">
        <v>6000</v>
      </c>
      <c r="T6" s="1">
        <v>6000</v>
      </c>
      <c r="U6" s="4">
        <f t="shared" ref="U6:U30" si="1">S6-T6</f>
        <v>0</v>
      </c>
      <c r="V6" s="3">
        <v>12000</v>
      </c>
      <c r="W6" s="1">
        <v>12000</v>
      </c>
      <c r="X6" s="4">
        <f t="shared" si="0"/>
        <v>0</v>
      </c>
      <c r="Y6" s="3">
        <v>24000</v>
      </c>
      <c r="Z6" s="1">
        <v>24000</v>
      </c>
      <c r="AA6" s="4">
        <f t="shared" ref="AA6:AA30" si="2">Y6-Z6</f>
        <v>0</v>
      </c>
      <c r="AB6" s="11">
        <v>0</v>
      </c>
      <c r="AC6" s="7">
        <v>0</v>
      </c>
      <c r="AD6" s="12">
        <v>0</v>
      </c>
    </row>
    <row r="7" spans="1:30" x14ac:dyDescent="0.25">
      <c r="A7" s="1"/>
      <c r="B7" s="1">
        <v>65</v>
      </c>
      <c r="C7" s="60">
        <v>1000000</v>
      </c>
      <c r="D7" s="1">
        <f>(3*1000000/B7)</f>
        <v>46153.846153846156</v>
      </c>
      <c r="E7" s="38">
        <f>ROUND(D7,0)</f>
        <v>46154</v>
      </c>
      <c r="F7" s="1">
        <f>C7/E7*3</f>
        <v>64.99978333405555</v>
      </c>
      <c r="G7" s="37"/>
      <c r="H7" s="37"/>
      <c r="I7" s="1"/>
      <c r="J7" s="1"/>
      <c r="S7" s="3">
        <v>5454.545454545454</v>
      </c>
      <c r="T7" s="1">
        <v>5455</v>
      </c>
      <c r="U7" s="4">
        <f t="shared" si="1"/>
        <v>-0.45454545454595063</v>
      </c>
      <c r="V7" s="3">
        <v>10909.090909090908</v>
      </c>
      <c r="W7" s="1">
        <v>10909</v>
      </c>
      <c r="X7" s="4">
        <f t="shared" si="0"/>
        <v>9.0909090908098733E-2</v>
      </c>
      <c r="Y7" s="3">
        <v>21818.181818181816</v>
      </c>
      <c r="Z7" s="1">
        <v>21818</v>
      </c>
      <c r="AA7" s="4">
        <f t="shared" si="2"/>
        <v>0.18181818181619747</v>
      </c>
      <c r="AB7" s="13">
        <v>2</v>
      </c>
      <c r="AC7" s="9">
        <v>3</v>
      </c>
      <c r="AD7" s="14">
        <v>1</v>
      </c>
    </row>
    <row r="8" spans="1:30" x14ac:dyDescent="0.25">
      <c r="A8" s="1"/>
      <c r="B8" s="1">
        <v>70</v>
      </c>
      <c r="C8" s="60">
        <v>1000000</v>
      </c>
      <c r="D8" s="1">
        <f>(3*1000000/B8)</f>
        <v>42857.142857142855</v>
      </c>
      <c r="E8" s="38">
        <f>ROUND(D8,0)</f>
        <v>42857</v>
      </c>
      <c r="F8" s="1">
        <f>C8/E8*3</f>
        <v>70.000233334111115</v>
      </c>
      <c r="G8" s="37"/>
      <c r="H8" s="37"/>
      <c r="I8" s="1"/>
      <c r="J8" s="1"/>
      <c r="S8" s="3">
        <v>5000</v>
      </c>
      <c r="T8" s="1">
        <v>5000</v>
      </c>
      <c r="U8" s="4">
        <f t="shared" si="1"/>
        <v>0</v>
      </c>
      <c r="V8" s="3">
        <v>10000</v>
      </c>
      <c r="W8" s="1">
        <v>10000</v>
      </c>
      <c r="X8" s="4">
        <f t="shared" si="0"/>
        <v>0</v>
      </c>
      <c r="Y8" s="3">
        <v>20000</v>
      </c>
      <c r="Z8" s="1">
        <v>20000</v>
      </c>
      <c r="AA8" s="4">
        <f t="shared" si="2"/>
        <v>0</v>
      </c>
      <c r="AB8" s="11">
        <v>0</v>
      </c>
      <c r="AC8" s="7">
        <v>0</v>
      </c>
      <c r="AD8" s="15">
        <v>0</v>
      </c>
    </row>
    <row r="9" spans="1:30" x14ac:dyDescent="0.25">
      <c r="A9" s="1"/>
      <c r="B9" s="1">
        <v>75</v>
      </c>
      <c r="C9" s="60">
        <v>1000000</v>
      </c>
      <c r="D9" s="1">
        <f>(3*1000000/B9)</f>
        <v>40000</v>
      </c>
      <c r="E9" s="38">
        <f>ROUND(D9,0)</f>
        <v>40000</v>
      </c>
      <c r="F9" s="1">
        <f>C9/E9*3</f>
        <v>75</v>
      </c>
      <c r="G9" s="37"/>
      <c r="H9" s="37"/>
      <c r="I9" s="1"/>
      <c r="J9" s="1"/>
      <c r="S9" s="3">
        <v>4615.3846153846152</v>
      </c>
      <c r="T9" s="1">
        <v>4615</v>
      </c>
      <c r="U9" s="4">
        <f t="shared" si="1"/>
        <v>0.38461538461524469</v>
      </c>
      <c r="V9" s="3">
        <v>9230.7692307692305</v>
      </c>
      <c r="W9" s="1">
        <v>9231</v>
      </c>
      <c r="X9" s="4">
        <f t="shared" si="0"/>
        <v>-0.23076923076951061</v>
      </c>
      <c r="Y9" s="3">
        <v>18461.538461538461</v>
      </c>
      <c r="Z9" s="1">
        <v>18462</v>
      </c>
      <c r="AA9" s="4">
        <f t="shared" si="2"/>
        <v>-0.46153846153902123</v>
      </c>
      <c r="AB9" s="13">
        <v>2</v>
      </c>
      <c r="AC9" s="10">
        <v>1</v>
      </c>
      <c r="AD9" s="16">
        <v>3</v>
      </c>
    </row>
    <row r="10" spans="1:30" x14ac:dyDescent="0.25">
      <c r="A10" s="1"/>
      <c r="B10" s="1">
        <v>80</v>
      </c>
      <c r="C10" s="60">
        <v>1000000</v>
      </c>
      <c r="D10" s="1">
        <f>(3*1000000/B10)</f>
        <v>37500</v>
      </c>
      <c r="E10" s="38">
        <f>ROUND(D10,0)</f>
        <v>37500</v>
      </c>
      <c r="F10" s="1">
        <f>C10/E10*3</f>
        <v>80</v>
      </c>
      <c r="G10" s="37"/>
      <c r="H10" s="37"/>
      <c r="I10" s="1"/>
      <c r="J10" s="1"/>
      <c r="S10" s="3">
        <v>4285.7142857142853</v>
      </c>
      <c r="T10" s="1">
        <v>4286</v>
      </c>
      <c r="U10" s="4">
        <f t="shared" si="1"/>
        <v>-0.2857142857146755</v>
      </c>
      <c r="V10" s="3">
        <v>8571.4285714285706</v>
      </c>
      <c r="W10" s="1">
        <v>8571</v>
      </c>
      <c r="X10" s="4">
        <f t="shared" si="0"/>
        <v>0.428571428570649</v>
      </c>
      <c r="Y10" s="3">
        <v>17142.857142857141</v>
      </c>
      <c r="Z10" s="1">
        <v>17143</v>
      </c>
      <c r="AA10" s="4">
        <f t="shared" si="2"/>
        <v>-0.14285714285870199</v>
      </c>
      <c r="AB10" s="19">
        <v>3</v>
      </c>
      <c r="AC10" s="10">
        <v>1</v>
      </c>
      <c r="AD10" s="17">
        <v>2</v>
      </c>
    </row>
    <row r="11" spans="1:30" x14ac:dyDescent="0.25">
      <c r="A11" s="1"/>
      <c r="B11" s="1">
        <v>85</v>
      </c>
      <c r="C11" s="60">
        <v>1000000</v>
      </c>
      <c r="D11" s="1">
        <f>(3*1000000/B11)</f>
        <v>35294.117647058825</v>
      </c>
      <c r="E11" s="38">
        <f>ROUND(D11,0)</f>
        <v>35294</v>
      </c>
      <c r="F11" s="1">
        <f>C11/E11*3</f>
        <v>85.000283334277782</v>
      </c>
      <c r="G11" s="37"/>
      <c r="H11" s="37"/>
      <c r="I11" s="1"/>
      <c r="J11" s="1"/>
      <c r="S11" s="3">
        <v>4000</v>
      </c>
      <c r="T11" s="1">
        <v>4000</v>
      </c>
      <c r="U11" s="4">
        <f t="shared" si="1"/>
        <v>0</v>
      </c>
      <c r="V11" s="3">
        <v>8000</v>
      </c>
      <c r="W11" s="1">
        <v>8000</v>
      </c>
      <c r="X11" s="4">
        <f t="shared" si="0"/>
        <v>0</v>
      </c>
      <c r="Y11" s="3">
        <v>16000</v>
      </c>
      <c r="Z11" s="1">
        <v>16000</v>
      </c>
      <c r="AA11" s="4">
        <f t="shared" si="2"/>
        <v>0</v>
      </c>
      <c r="AB11" s="11">
        <v>0</v>
      </c>
      <c r="AC11" s="7">
        <v>0</v>
      </c>
      <c r="AD11" s="12">
        <v>0</v>
      </c>
    </row>
    <row r="12" spans="1:30" x14ac:dyDescent="0.25">
      <c r="A12" s="1"/>
      <c r="B12" s="1">
        <v>90</v>
      </c>
      <c r="C12" s="60">
        <v>1000000</v>
      </c>
      <c r="D12" s="1">
        <f>(3*1000000/B12)</f>
        <v>33333.333333333336</v>
      </c>
      <c r="E12" s="38">
        <f>ROUND(D12,0)</f>
        <v>33333</v>
      </c>
      <c r="F12" s="1">
        <f>C12/E12*3</f>
        <v>90.000900009000091</v>
      </c>
      <c r="G12" s="37"/>
      <c r="H12" s="37"/>
      <c r="I12" s="1"/>
      <c r="J12" s="1"/>
      <c r="S12" s="3">
        <v>3750</v>
      </c>
      <c r="T12" s="1">
        <v>3750</v>
      </c>
      <c r="U12" s="4">
        <f t="shared" si="1"/>
        <v>0</v>
      </c>
      <c r="V12" s="3">
        <v>7500</v>
      </c>
      <c r="W12" s="1">
        <v>7500</v>
      </c>
      <c r="X12" s="4">
        <f t="shared" si="0"/>
        <v>0</v>
      </c>
      <c r="Y12" s="3">
        <v>15000</v>
      </c>
      <c r="Z12" s="1">
        <v>15000</v>
      </c>
      <c r="AA12" s="4">
        <f t="shared" si="2"/>
        <v>0</v>
      </c>
      <c r="AB12" s="11">
        <v>0</v>
      </c>
      <c r="AC12" s="7">
        <v>0</v>
      </c>
      <c r="AD12" s="15">
        <v>0</v>
      </c>
    </row>
    <row r="13" spans="1:30" x14ac:dyDescent="0.25">
      <c r="A13" s="1"/>
      <c r="B13" s="1">
        <v>95</v>
      </c>
      <c r="C13" s="60">
        <v>1000000</v>
      </c>
      <c r="D13" s="1">
        <f>(3*1000000/B13)</f>
        <v>31578.947368421053</v>
      </c>
      <c r="E13" s="38">
        <f>ROUND(D13,0)</f>
        <v>31579</v>
      </c>
      <c r="F13" s="1">
        <f>C13/E13*3</f>
        <v>94.99984166693055</v>
      </c>
      <c r="G13" s="37"/>
      <c r="H13" s="37"/>
      <c r="I13" s="1"/>
      <c r="J13" s="1"/>
      <c r="S13" s="3">
        <v>3529.4117647058824</v>
      </c>
      <c r="T13" s="1">
        <v>3529</v>
      </c>
      <c r="U13" s="4">
        <f t="shared" si="1"/>
        <v>0.41176470588243319</v>
      </c>
      <c r="V13" s="3">
        <v>7058.8235294117649</v>
      </c>
      <c r="W13" s="1">
        <v>7059</v>
      </c>
      <c r="X13" s="4">
        <f t="shared" si="0"/>
        <v>-0.17647058823513362</v>
      </c>
      <c r="Y13" s="3">
        <v>14117.64705882353</v>
      </c>
      <c r="Z13" s="1">
        <v>14118</v>
      </c>
      <c r="AA13" s="4">
        <f t="shared" si="2"/>
        <v>-0.35294117647026724</v>
      </c>
      <c r="AB13" s="13">
        <v>2</v>
      </c>
      <c r="AC13" s="9">
        <v>3</v>
      </c>
      <c r="AD13" s="14">
        <v>1</v>
      </c>
    </row>
    <row r="14" spans="1:30" x14ac:dyDescent="0.25">
      <c r="A14" s="1"/>
      <c r="B14" s="1">
        <v>100</v>
      </c>
      <c r="C14" s="60">
        <v>1000000</v>
      </c>
      <c r="D14" s="1">
        <f>(3*1000000/B14)</f>
        <v>30000</v>
      </c>
      <c r="E14" s="38">
        <f>ROUND(D14,0)</f>
        <v>30000</v>
      </c>
      <c r="F14" s="1">
        <f>C14/E14*3</f>
        <v>100</v>
      </c>
      <c r="G14" s="37"/>
      <c r="H14" s="37"/>
      <c r="I14" s="1"/>
      <c r="J14" s="1"/>
      <c r="S14" s="3">
        <v>3333.3333333333335</v>
      </c>
      <c r="T14" s="1">
        <v>3333</v>
      </c>
      <c r="U14" s="4">
        <f t="shared" si="1"/>
        <v>0.33333333333348492</v>
      </c>
      <c r="V14" s="3">
        <v>6666.666666666667</v>
      </c>
      <c r="W14" s="1">
        <v>6667</v>
      </c>
      <c r="X14" s="4">
        <f t="shared" si="0"/>
        <v>-0.33333333333303017</v>
      </c>
      <c r="Y14" s="3">
        <v>13333.333333333334</v>
      </c>
      <c r="Z14" s="1">
        <v>13333</v>
      </c>
      <c r="AA14" s="4">
        <f t="shared" si="2"/>
        <v>0.33333333333393966</v>
      </c>
      <c r="AB14" s="11">
        <v>0</v>
      </c>
      <c r="AC14" s="7">
        <v>0</v>
      </c>
      <c r="AD14" s="12">
        <v>0</v>
      </c>
    </row>
    <row r="15" spans="1:30" x14ac:dyDescent="0.25">
      <c r="A15" s="1"/>
      <c r="B15" s="1">
        <v>105</v>
      </c>
      <c r="C15" s="60">
        <v>1000000</v>
      </c>
      <c r="D15" s="1">
        <f>(3*1000000/B15)</f>
        <v>28571.428571428572</v>
      </c>
      <c r="E15" s="38">
        <f>ROUND(D15,0)</f>
        <v>28571</v>
      </c>
      <c r="F15" s="1">
        <f>C15/E15*3</f>
        <v>105.00157502362535</v>
      </c>
      <c r="G15" s="37"/>
      <c r="H15" s="37"/>
      <c r="I15" s="1"/>
      <c r="J15" s="1"/>
      <c r="S15" s="3">
        <v>3157.8947368421054</v>
      </c>
      <c r="T15" s="1">
        <v>3158</v>
      </c>
      <c r="U15" s="4">
        <f t="shared" si="1"/>
        <v>-0.1052631578945693</v>
      </c>
      <c r="V15" s="3">
        <v>6315.7894736842109</v>
      </c>
      <c r="W15" s="1">
        <v>6316</v>
      </c>
      <c r="X15" s="4">
        <f t="shared" si="0"/>
        <v>-0.21052631578913861</v>
      </c>
      <c r="Y15" s="3">
        <v>12631.578947368422</v>
      </c>
      <c r="Z15" s="1">
        <v>12632</v>
      </c>
      <c r="AA15" s="4">
        <f t="shared" si="2"/>
        <v>-0.42105263157827721</v>
      </c>
      <c r="AB15" s="18">
        <v>1</v>
      </c>
      <c r="AC15" s="8">
        <v>2</v>
      </c>
      <c r="AD15" s="16">
        <v>3</v>
      </c>
    </row>
    <row r="16" spans="1:30" x14ac:dyDescent="0.25">
      <c r="A16" s="1"/>
      <c r="B16" s="1">
        <v>110</v>
      </c>
      <c r="C16" s="60">
        <v>1000000</v>
      </c>
      <c r="D16" s="1">
        <f>(3*1000000/B16)</f>
        <v>27272.727272727272</v>
      </c>
      <c r="E16" s="38">
        <f>ROUND(D16,0)</f>
        <v>27273</v>
      </c>
      <c r="F16" s="1">
        <f>C16/E16*3</f>
        <v>109.99890001099988</v>
      </c>
      <c r="G16" s="37"/>
      <c r="H16" s="37"/>
      <c r="I16" s="1"/>
      <c r="J16" s="1"/>
      <c r="S16" s="3">
        <v>3000</v>
      </c>
      <c r="T16" s="1">
        <v>3000</v>
      </c>
      <c r="U16" s="4">
        <f t="shared" si="1"/>
        <v>0</v>
      </c>
      <c r="V16" s="3">
        <v>6000</v>
      </c>
      <c r="W16" s="1">
        <v>6000</v>
      </c>
      <c r="X16" s="4">
        <f t="shared" si="0"/>
        <v>0</v>
      </c>
      <c r="Y16" s="3">
        <v>12000</v>
      </c>
      <c r="Z16" s="1">
        <v>12000</v>
      </c>
      <c r="AA16" s="4">
        <f t="shared" si="2"/>
        <v>0</v>
      </c>
      <c r="AB16" s="11">
        <v>0</v>
      </c>
      <c r="AC16" s="7">
        <v>0</v>
      </c>
      <c r="AD16" s="15">
        <v>0</v>
      </c>
    </row>
    <row r="17" spans="1:30" x14ac:dyDescent="0.25">
      <c r="A17" s="1"/>
      <c r="B17" s="1">
        <v>115</v>
      </c>
      <c r="C17" s="60">
        <v>1000000</v>
      </c>
      <c r="D17" s="1">
        <f>(3*1000000/B17)</f>
        <v>26086.956521739132</v>
      </c>
      <c r="E17" s="38">
        <f>ROUND(D17,0)</f>
        <v>26087</v>
      </c>
      <c r="F17" s="1">
        <f>C17/E17*3</f>
        <v>114.99980833365279</v>
      </c>
      <c r="G17" s="37"/>
      <c r="H17" s="37"/>
      <c r="I17" s="1"/>
      <c r="J17" s="1"/>
      <c r="S17" s="3">
        <v>2857.1428571428573</v>
      </c>
      <c r="T17" s="1">
        <v>2857</v>
      </c>
      <c r="U17" s="4">
        <f t="shared" si="1"/>
        <v>0.14285714285733775</v>
      </c>
      <c r="V17" s="3">
        <v>5714.2857142857147</v>
      </c>
      <c r="W17" s="1">
        <v>5714</v>
      </c>
      <c r="X17" s="4">
        <f t="shared" si="0"/>
        <v>0.2857142857146755</v>
      </c>
      <c r="Y17" s="3">
        <v>11428.571428571429</v>
      </c>
      <c r="Z17" s="1">
        <v>11429</v>
      </c>
      <c r="AA17" s="4">
        <f t="shared" si="2"/>
        <v>-0.428571428570649</v>
      </c>
      <c r="AB17" s="18">
        <v>1</v>
      </c>
      <c r="AC17" s="8">
        <v>2</v>
      </c>
      <c r="AD17" s="16">
        <v>3</v>
      </c>
    </row>
    <row r="18" spans="1:30" x14ac:dyDescent="0.25">
      <c r="A18" s="1"/>
      <c r="B18" s="1">
        <v>120</v>
      </c>
      <c r="C18" s="60">
        <v>1000000</v>
      </c>
      <c r="D18" s="1">
        <f>(3*1000000/B18)</f>
        <v>25000</v>
      </c>
      <c r="E18" s="38">
        <f>ROUND(D18,0)</f>
        <v>25000</v>
      </c>
      <c r="F18" s="1">
        <f>C18/E18*3</f>
        <v>120</v>
      </c>
      <c r="G18" s="37"/>
      <c r="H18" s="37"/>
      <c r="I18" s="1"/>
      <c r="J18" s="1"/>
      <c r="S18" s="3">
        <v>2727.272727272727</v>
      </c>
      <c r="T18" s="1">
        <v>2727</v>
      </c>
      <c r="U18" s="4">
        <f t="shared" si="1"/>
        <v>0.27272727272702468</v>
      </c>
      <c r="V18" s="3">
        <v>5454.545454545454</v>
      </c>
      <c r="W18" s="1">
        <v>5455</v>
      </c>
      <c r="X18" s="4">
        <f t="shared" si="0"/>
        <v>-0.45454545454595063</v>
      </c>
      <c r="Y18" s="3">
        <v>10909.090909090908</v>
      </c>
      <c r="Z18" s="1">
        <v>10909</v>
      </c>
      <c r="AA18" s="4">
        <f t="shared" si="2"/>
        <v>9.0909090908098733E-2</v>
      </c>
      <c r="AB18" s="19">
        <v>3</v>
      </c>
      <c r="AC18" s="10">
        <v>1</v>
      </c>
      <c r="AD18" s="17">
        <v>2</v>
      </c>
    </row>
    <row r="19" spans="1:30" x14ac:dyDescent="0.25">
      <c r="A19" s="1"/>
      <c r="B19" s="1">
        <v>125</v>
      </c>
      <c r="C19" s="60">
        <v>1000000</v>
      </c>
      <c r="D19" s="1">
        <f>(3*1000000/B19)</f>
        <v>24000</v>
      </c>
      <c r="E19" s="38">
        <f>ROUND(D19,0)</f>
        <v>24000</v>
      </c>
      <c r="F19" s="1">
        <f>C19/E19*3</f>
        <v>125</v>
      </c>
      <c r="G19" s="37"/>
      <c r="H19" s="37"/>
      <c r="I19" s="1"/>
      <c r="J19" s="1"/>
      <c r="S19" s="3">
        <v>2608.695652173913</v>
      </c>
      <c r="T19" s="1">
        <v>2609</v>
      </c>
      <c r="U19" s="4">
        <f t="shared" si="1"/>
        <v>-0.30434782608699606</v>
      </c>
      <c r="V19" s="3">
        <v>5217.391304347826</v>
      </c>
      <c r="W19" s="1">
        <v>5217</v>
      </c>
      <c r="X19" s="4">
        <f t="shared" si="0"/>
        <v>0.39130434782600787</v>
      </c>
      <c r="Y19" s="3">
        <v>10434.782608695652</v>
      </c>
      <c r="Z19" s="1">
        <v>10435</v>
      </c>
      <c r="AA19" s="4">
        <f t="shared" si="2"/>
        <v>-0.21739130434798426</v>
      </c>
      <c r="AB19" s="19">
        <v>3</v>
      </c>
      <c r="AC19" s="10">
        <v>1</v>
      </c>
      <c r="AD19" s="17">
        <v>2</v>
      </c>
    </row>
    <row r="20" spans="1:30" x14ac:dyDescent="0.25">
      <c r="A20" s="1"/>
      <c r="B20" s="1">
        <v>130</v>
      </c>
      <c r="C20" s="60">
        <v>1000000</v>
      </c>
      <c r="D20" s="1">
        <f>(3*1000000/B20)</f>
        <v>23076.923076923078</v>
      </c>
      <c r="E20" s="38">
        <f>ROUND(D20,0)</f>
        <v>23077</v>
      </c>
      <c r="F20" s="1">
        <f>C20/E20*3</f>
        <v>129.9995666681111</v>
      </c>
      <c r="G20" s="37"/>
      <c r="H20" s="37"/>
      <c r="I20" s="1"/>
      <c r="J20" s="1"/>
      <c r="S20" s="3">
        <v>2500</v>
      </c>
      <c r="T20" s="1">
        <v>2500</v>
      </c>
      <c r="U20" s="4">
        <f t="shared" si="1"/>
        <v>0</v>
      </c>
      <c r="V20" s="3">
        <v>5000</v>
      </c>
      <c r="W20" s="1">
        <v>5000</v>
      </c>
      <c r="X20" s="4">
        <f t="shared" si="0"/>
        <v>0</v>
      </c>
      <c r="Y20" s="3">
        <v>10000</v>
      </c>
      <c r="Z20" s="1">
        <v>10000</v>
      </c>
      <c r="AA20" s="4">
        <f t="shared" si="2"/>
        <v>0</v>
      </c>
      <c r="AB20" s="11">
        <v>0</v>
      </c>
      <c r="AC20" s="7">
        <v>0</v>
      </c>
      <c r="AD20" s="12">
        <v>0</v>
      </c>
    </row>
    <row r="21" spans="1:30" x14ac:dyDescent="0.25">
      <c r="A21" s="1"/>
      <c r="B21" s="1">
        <v>135</v>
      </c>
      <c r="C21" s="60">
        <v>1000000</v>
      </c>
      <c r="D21" s="1">
        <f>(3*1000000/B21)</f>
        <v>22222.222222222223</v>
      </c>
      <c r="E21" s="38">
        <f>ROUND(D21,0)</f>
        <v>22222</v>
      </c>
      <c r="F21" s="1">
        <f>C21/E21*3</f>
        <v>135.00135001350014</v>
      </c>
      <c r="G21" s="37"/>
      <c r="H21" s="37"/>
      <c r="I21" s="1"/>
      <c r="J21" s="1"/>
      <c r="S21" s="3">
        <v>2400</v>
      </c>
      <c r="T21" s="1">
        <v>2400</v>
      </c>
      <c r="U21" s="4">
        <f t="shared" si="1"/>
        <v>0</v>
      </c>
      <c r="V21" s="3">
        <v>4800</v>
      </c>
      <c r="W21" s="1">
        <v>4800</v>
      </c>
      <c r="X21" s="4">
        <f t="shared" si="0"/>
        <v>0</v>
      </c>
      <c r="Y21" s="3">
        <v>9600</v>
      </c>
      <c r="Z21" s="1">
        <v>9600</v>
      </c>
      <c r="AA21" s="4">
        <f t="shared" si="2"/>
        <v>0</v>
      </c>
      <c r="AB21" s="11">
        <v>0</v>
      </c>
      <c r="AC21" s="7">
        <v>0</v>
      </c>
      <c r="AD21" s="15">
        <v>0</v>
      </c>
    </row>
    <row r="22" spans="1:30" x14ac:dyDescent="0.25">
      <c r="A22" s="1"/>
      <c r="B22" s="1">
        <v>140</v>
      </c>
      <c r="C22" s="60">
        <v>1000000</v>
      </c>
      <c r="D22" s="1">
        <f>(3*1000000/B22)</f>
        <v>21428.571428571428</v>
      </c>
      <c r="E22" s="38">
        <f>ROUND(D22,0)</f>
        <v>21429</v>
      </c>
      <c r="F22" s="1">
        <f>C22/E22*3</f>
        <v>139.99720005599889</v>
      </c>
      <c r="G22" s="37"/>
      <c r="H22" s="37"/>
      <c r="I22" s="1"/>
      <c r="J22" s="1"/>
      <c r="S22" s="3">
        <v>2307.6923076923076</v>
      </c>
      <c r="T22" s="1">
        <v>2308</v>
      </c>
      <c r="U22" s="4">
        <f t="shared" si="1"/>
        <v>-0.30769230769237765</v>
      </c>
      <c r="V22" s="3">
        <v>4615.3846153846152</v>
      </c>
      <c r="W22" s="1">
        <v>4615</v>
      </c>
      <c r="X22" s="4">
        <f t="shared" si="0"/>
        <v>0.38461538461524469</v>
      </c>
      <c r="Y22" s="3">
        <v>9230.7692307692305</v>
      </c>
      <c r="Z22" s="1">
        <v>9231</v>
      </c>
      <c r="AA22" s="4">
        <f t="shared" si="2"/>
        <v>-0.23076923076951061</v>
      </c>
      <c r="AB22" s="19">
        <v>3</v>
      </c>
      <c r="AC22" s="10">
        <v>1</v>
      </c>
      <c r="AD22" s="17">
        <v>2</v>
      </c>
    </row>
    <row r="23" spans="1:30" x14ac:dyDescent="0.25">
      <c r="A23" s="1"/>
      <c r="B23" s="1">
        <v>145</v>
      </c>
      <c r="C23" s="60">
        <v>1000000</v>
      </c>
      <c r="D23" s="1">
        <f>(3*1000000/B23)</f>
        <v>20689.655172413793</v>
      </c>
      <c r="E23" s="38">
        <f>ROUND(D23,0)</f>
        <v>20690</v>
      </c>
      <c r="F23" s="1">
        <f>C23/E23*3</f>
        <v>144.99758337361044</v>
      </c>
      <c r="G23" s="37"/>
      <c r="H23" s="37"/>
      <c r="I23" s="1"/>
      <c r="J23" s="1"/>
      <c r="S23" s="3">
        <v>2222.2222222222222</v>
      </c>
      <c r="T23" s="1">
        <v>2222</v>
      </c>
      <c r="U23" s="4">
        <f t="shared" si="1"/>
        <v>0.22222222222217169</v>
      </c>
      <c r="V23" s="3">
        <v>4444.4444444444443</v>
      </c>
      <c r="W23" s="1">
        <v>4444</v>
      </c>
      <c r="X23" s="4">
        <f t="shared" si="0"/>
        <v>0.44444444444434339</v>
      </c>
      <c r="Y23" s="3">
        <v>8888.8888888888887</v>
      </c>
      <c r="Z23" s="1">
        <v>8889</v>
      </c>
      <c r="AA23" s="4">
        <f t="shared" si="2"/>
        <v>-0.11111111111131322</v>
      </c>
      <c r="AB23" s="19">
        <v>3</v>
      </c>
      <c r="AC23" s="10">
        <v>1</v>
      </c>
      <c r="AD23" s="17">
        <v>2</v>
      </c>
    </row>
    <row r="24" spans="1:30" x14ac:dyDescent="0.25">
      <c r="A24" s="1"/>
      <c r="B24" s="1">
        <v>150</v>
      </c>
      <c r="C24" s="60">
        <v>1000000</v>
      </c>
      <c r="D24" s="1">
        <f>(3*1000000/B24)</f>
        <v>20000</v>
      </c>
      <c r="E24" s="38">
        <f>ROUND(D24,0)</f>
        <v>20000</v>
      </c>
      <c r="F24" s="1">
        <f>C24/E24*3</f>
        <v>150</v>
      </c>
      <c r="G24" s="37"/>
      <c r="H24" s="37"/>
      <c r="I24" s="1"/>
      <c r="J24" s="1"/>
      <c r="S24" s="3">
        <v>2142.8571428571427</v>
      </c>
      <c r="T24" s="1">
        <v>2143</v>
      </c>
      <c r="U24" s="4">
        <f t="shared" si="1"/>
        <v>-0.14285714285733775</v>
      </c>
      <c r="V24" s="3">
        <v>4285.7142857142853</v>
      </c>
      <c r="W24" s="1">
        <v>4286</v>
      </c>
      <c r="X24" s="4">
        <f t="shared" si="0"/>
        <v>-0.2857142857146755</v>
      </c>
      <c r="Y24" s="3">
        <v>8571.4285714285706</v>
      </c>
      <c r="Z24" s="1">
        <v>8571</v>
      </c>
      <c r="AA24" s="4">
        <f t="shared" si="2"/>
        <v>0.428571428570649</v>
      </c>
      <c r="AB24" s="18">
        <v>1</v>
      </c>
      <c r="AC24" s="8">
        <v>2</v>
      </c>
      <c r="AD24" s="16">
        <v>3</v>
      </c>
    </row>
    <row r="25" spans="1:30" x14ac:dyDescent="0.25">
      <c r="A25" s="1"/>
      <c r="B25" s="1">
        <v>155</v>
      </c>
      <c r="C25" s="60">
        <v>1000000</v>
      </c>
      <c r="D25" s="1">
        <f>(3*1000000/B25)</f>
        <v>19354.83870967742</v>
      </c>
      <c r="E25" s="38">
        <f>ROUND(D25,0)</f>
        <v>19355</v>
      </c>
      <c r="F25" s="1">
        <f>C25/E25*3</f>
        <v>154.99870834409714</v>
      </c>
      <c r="G25" s="37"/>
      <c r="H25" s="37"/>
      <c r="I25" s="1"/>
      <c r="J25" s="1"/>
      <c r="S25" s="3">
        <v>2068.9655172413795</v>
      </c>
      <c r="T25" s="1">
        <v>2069</v>
      </c>
      <c r="U25" s="4">
        <f t="shared" si="1"/>
        <v>-3.4482758620470122E-2</v>
      </c>
      <c r="V25" s="3">
        <v>4137.9310344827591</v>
      </c>
      <c r="W25" s="1">
        <v>4138</v>
      </c>
      <c r="X25" s="4">
        <f t="shared" si="0"/>
        <v>-6.8965517240940244E-2</v>
      </c>
      <c r="Y25" s="3">
        <v>8275.8620689655181</v>
      </c>
      <c r="Z25" s="1">
        <v>8276</v>
      </c>
      <c r="AA25" s="4">
        <f t="shared" si="2"/>
        <v>-0.13793103448188049</v>
      </c>
      <c r="AB25" s="18">
        <v>1</v>
      </c>
      <c r="AC25" s="8">
        <v>2</v>
      </c>
      <c r="AD25" s="16">
        <v>3</v>
      </c>
    </row>
    <row r="26" spans="1:30" x14ac:dyDescent="0.25">
      <c r="A26" s="1"/>
      <c r="B26" s="1">
        <v>160</v>
      </c>
      <c r="C26" s="60">
        <v>1000000</v>
      </c>
      <c r="D26" s="1">
        <f>(3*1000000/B26)</f>
        <v>18750</v>
      </c>
      <c r="E26" s="38">
        <f>ROUND(D26,0)</f>
        <v>18750</v>
      </c>
      <c r="F26" s="1">
        <f>C26/E26*3</f>
        <v>160</v>
      </c>
      <c r="G26" s="37"/>
      <c r="H26" s="37"/>
      <c r="I26" s="1"/>
      <c r="J26" s="1"/>
      <c r="S26" s="3">
        <v>2000</v>
      </c>
      <c r="T26" s="1">
        <v>2000</v>
      </c>
      <c r="U26" s="4">
        <f t="shared" si="1"/>
        <v>0</v>
      </c>
      <c r="V26" s="3">
        <v>4000</v>
      </c>
      <c r="W26" s="1">
        <v>4000</v>
      </c>
      <c r="X26" s="4">
        <f t="shared" si="0"/>
        <v>0</v>
      </c>
      <c r="Y26" s="3">
        <v>8000</v>
      </c>
      <c r="Z26" s="1">
        <v>8000</v>
      </c>
      <c r="AA26" s="4">
        <f t="shared" si="2"/>
        <v>0</v>
      </c>
      <c r="AB26" s="11">
        <v>0</v>
      </c>
      <c r="AC26" s="7">
        <v>0</v>
      </c>
      <c r="AD26" s="12">
        <v>0</v>
      </c>
    </row>
    <row r="27" spans="1:30" x14ac:dyDescent="0.25">
      <c r="A27" s="1"/>
      <c r="B27" s="1">
        <v>165</v>
      </c>
      <c r="C27" s="60">
        <v>1000000</v>
      </c>
      <c r="D27" s="1">
        <f>(3*1000000/B27)</f>
        <v>18181.81818181818</v>
      </c>
      <c r="E27" s="38">
        <f>ROUND(D27,0)</f>
        <v>18182</v>
      </c>
      <c r="F27" s="1">
        <f>C27/E27*3</f>
        <v>164.99835001649984</v>
      </c>
      <c r="G27" s="37"/>
      <c r="H27" s="37"/>
      <c r="I27" s="1"/>
      <c r="J27" s="1"/>
      <c r="S27" s="3">
        <v>1935.483870967742</v>
      </c>
      <c r="T27" s="1">
        <v>1935</v>
      </c>
      <c r="U27" s="4">
        <f t="shared" si="1"/>
        <v>0.48387096774195015</v>
      </c>
      <c r="V27" s="3">
        <v>3870.9677419354839</v>
      </c>
      <c r="W27" s="1">
        <v>3871</v>
      </c>
      <c r="X27" s="4">
        <f t="shared" si="0"/>
        <v>-3.2258064516099694E-2</v>
      </c>
      <c r="Y27" s="3">
        <v>7741.9354838709678</v>
      </c>
      <c r="Z27" s="1">
        <v>7742</v>
      </c>
      <c r="AA27" s="4">
        <f t="shared" si="2"/>
        <v>-6.4516129032199387E-2</v>
      </c>
      <c r="AB27" s="13">
        <v>2</v>
      </c>
      <c r="AC27" s="9">
        <v>3</v>
      </c>
      <c r="AD27" s="14">
        <v>1</v>
      </c>
    </row>
    <row r="28" spans="1:30" x14ac:dyDescent="0.25">
      <c r="A28" s="1"/>
      <c r="B28" s="1">
        <v>170</v>
      </c>
      <c r="C28" s="60">
        <v>1000000</v>
      </c>
      <c r="D28" s="1">
        <f>(3*1000000/B28)</f>
        <v>17647.058823529413</v>
      </c>
      <c r="E28" s="38">
        <f>ROUND(D28,0)</f>
        <v>17647</v>
      </c>
      <c r="F28" s="1">
        <f>C28/E28*3</f>
        <v>170.00056666855556</v>
      </c>
      <c r="G28" s="37"/>
      <c r="H28" s="37"/>
      <c r="I28" s="1"/>
      <c r="J28" s="1"/>
      <c r="S28" s="3">
        <v>1875</v>
      </c>
      <c r="T28" s="1">
        <v>1875</v>
      </c>
      <c r="U28" s="4">
        <f t="shared" si="1"/>
        <v>0</v>
      </c>
      <c r="V28" s="3">
        <v>3750</v>
      </c>
      <c r="W28" s="1">
        <v>3750</v>
      </c>
      <c r="X28" s="4">
        <f t="shared" si="0"/>
        <v>0</v>
      </c>
      <c r="Y28" s="3">
        <v>7500</v>
      </c>
      <c r="Z28" s="1">
        <v>7500</v>
      </c>
      <c r="AA28" s="4">
        <f t="shared" si="2"/>
        <v>0</v>
      </c>
      <c r="AB28" s="11">
        <v>0</v>
      </c>
      <c r="AC28" s="7">
        <v>0</v>
      </c>
      <c r="AD28" s="15">
        <v>0</v>
      </c>
    </row>
    <row r="29" spans="1:3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S29" s="3">
        <v>1818.181818181818</v>
      </c>
      <c r="T29" s="1">
        <v>1818</v>
      </c>
      <c r="U29" s="4">
        <f t="shared" si="1"/>
        <v>0.18181818181801646</v>
      </c>
      <c r="V29" s="3">
        <v>3636.363636363636</v>
      </c>
      <c r="W29" s="1">
        <v>3636</v>
      </c>
      <c r="X29" s="4">
        <f t="shared" si="0"/>
        <v>0.36363636363603291</v>
      </c>
      <c r="Y29" s="3">
        <v>7272.7272727272721</v>
      </c>
      <c r="Z29" s="1">
        <v>7273</v>
      </c>
      <c r="AA29" s="4">
        <f t="shared" si="2"/>
        <v>-0.27272727272793418</v>
      </c>
      <c r="AB29" s="11">
        <v>1</v>
      </c>
      <c r="AC29" s="9">
        <v>3</v>
      </c>
      <c r="AD29" s="17">
        <v>2</v>
      </c>
    </row>
    <row r="30" spans="1:30" x14ac:dyDescent="0.25">
      <c r="A30" s="24"/>
      <c r="B30" s="24"/>
      <c r="C30" s="24"/>
      <c r="D30" s="24"/>
      <c r="E30" s="24"/>
      <c r="F30" s="24"/>
      <c r="G30" s="24"/>
      <c r="H30" s="1"/>
      <c r="I30" s="1"/>
      <c r="J30" s="39"/>
      <c r="S30" s="5">
        <v>1764.7058823529412</v>
      </c>
      <c r="T30" s="2">
        <v>1765</v>
      </c>
      <c r="U30" s="6">
        <f t="shared" si="1"/>
        <v>-0.2941176470587834</v>
      </c>
      <c r="V30" s="5">
        <v>3529.4117647058824</v>
      </c>
      <c r="W30" s="2">
        <v>3529</v>
      </c>
      <c r="X30" s="6">
        <f t="shared" si="0"/>
        <v>0.41176470588243319</v>
      </c>
      <c r="Y30" s="5">
        <v>7058.8235294117649</v>
      </c>
      <c r="Z30" s="2">
        <v>7059</v>
      </c>
      <c r="AA30" s="6">
        <f t="shared" si="2"/>
        <v>-0.17647058823513362</v>
      </c>
      <c r="AB30" s="20">
        <v>3</v>
      </c>
      <c r="AC30" s="21">
        <v>1</v>
      </c>
      <c r="AD30" s="22">
        <v>2</v>
      </c>
    </row>
    <row r="31" spans="1:30" x14ac:dyDescent="0.25">
      <c r="A31" s="58"/>
      <c r="B31" s="1"/>
      <c r="C31" s="1"/>
      <c r="D31" s="37"/>
      <c r="E31" s="37"/>
      <c r="F31" s="38"/>
      <c r="G31" s="37"/>
      <c r="H31" s="1"/>
      <c r="I31" s="1"/>
      <c r="J31" s="1"/>
    </row>
    <row r="32" spans="1:30" x14ac:dyDescent="0.25">
      <c r="A32" s="1"/>
      <c r="B32" s="1"/>
      <c r="C32" s="1"/>
      <c r="D32" s="37"/>
      <c r="E32" s="37"/>
      <c r="F32" s="38"/>
      <c r="G32" s="37"/>
      <c r="H32" s="1"/>
      <c r="I32" s="1"/>
      <c r="J32" s="1"/>
      <c r="S32" s="46" t="s">
        <v>10</v>
      </c>
      <c r="T32" s="47"/>
      <c r="U32" s="48"/>
    </row>
    <row r="33" spans="1:21" x14ac:dyDescent="0.25">
      <c r="A33" s="1"/>
      <c r="B33" s="1"/>
      <c r="C33" s="1"/>
      <c r="D33" s="37"/>
      <c r="E33" s="37"/>
      <c r="F33" s="38"/>
      <c r="G33" s="37"/>
      <c r="H33" s="1"/>
      <c r="I33" s="1"/>
      <c r="J33" s="1"/>
      <c r="S33" s="23">
        <v>6000000</v>
      </c>
      <c r="T33" s="24">
        <v>12000000</v>
      </c>
      <c r="U33" s="25">
        <v>24000000</v>
      </c>
    </row>
    <row r="34" spans="1:21" x14ac:dyDescent="0.25">
      <c r="A34" s="1"/>
      <c r="B34" s="1"/>
      <c r="C34" s="1"/>
      <c r="D34" s="37"/>
      <c r="E34" s="37"/>
      <c r="F34" s="38"/>
      <c r="G34" s="37"/>
      <c r="H34" s="1"/>
      <c r="I34" s="1"/>
      <c r="J34" s="1"/>
      <c r="S34" s="3">
        <v>40</v>
      </c>
      <c r="T34" s="1">
        <v>40</v>
      </c>
      <c r="U34" s="4">
        <v>40</v>
      </c>
    </row>
    <row r="35" spans="1:21" x14ac:dyDescent="0.25">
      <c r="A35" s="1"/>
      <c r="B35" s="1"/>
      <c r="C35" s="1"/>
      <c r="D35" s="37"/>
      <c r="E35" s="37"/>
      <c r="F35" s="38"/>
      <c r="G35" s="37"/>
      <c r="H35" s="1"/>
      <c r="I35" s="1"/>
      <c r="J35" s="1"/>
      <c r="S35" s="3">
        <v>44.997750112494373</v>
      </c>
      <c r="T35" s="1">
        <v>45.001125028125706</v>
      </c>
      <c r="U35" s="4">
        <v>44.999437507031161</v>
      </c>
    </row>
    <row r="36" spans="1:21" x14ac:dyDescent="0.25">
      <c r="A36" s="1"/>
      <c r="B36" s="1"/>
      <c r="C36" s="1"/>
      <c r="D36" s="37"/>
      <c r="E36" s="37"/>
      <c r="F36" s="38"/>
      <c r="G36" s="37"/>
      <c r="H36" s="1"/>
      <c r="I36" s="1"/>
      <c r="J36" s="1"/>
      <c r="S36" s="3">
        <v>50</v>
      </c>
      <c r="T36" s="1">
        <v>50</v>
      </c>
      <c r="U36" s="4">
        <v>50</v>
      </c>
    </row>
    <row r="37" spans="1:21" x14ac:dyDescent="0.25">
      <c r="A37" s="1"/>
      <c r="B37" s="1"/>
      <c r="C37" s="1"/>
      <c r="D37" s="37"/>
      <c r="E37" s="37"/>
      <c r="F37" s="38"/>
      <c r="G37" s="37"/>
      <c r="H37" s="1"/>
      <c r="I37" s="1"/>
      <c r="J37" s="1"/>
      <c r="S37" s="3">
        <v>54.995417048579284</v>
      </c>
      <c r="T37" s="1">
        <v>55.000458337152807</v>
      </c>
      <c r="U37" s="4">
        <v>55.000458337152807</v>
      </c>
    </row>
    <row r="38" spans="1:21" x14ac:dyDescent="0.25">
      <c r="A38" s="1"/>
      <c r="B38" s="1"/>
      <c r="C38" s="1"/>
      <c r="D38" s="37"/>
      <c r="E38" s="37"/>
      <c r="F38" s="38"/>
      <c r="G38" s="37"/>
      <c r="H38" s="1"/>
      <c r="I38" s="1"/>
      <c r="J38" s="1"/>
      <c r="S38" s="3">
        <v>60</v>
      </c>
      <c r="T38" s="1">
        <v>60</v>
      </c>
      <c r="U38" s="4">
        <v>60</v>
      </c>
    </row>
    <row r="39" spans="1:21" x14ac:dyDescent="0.25">
      <c r="A39" s="1"/>
      <c r="B39" s="1"/>
      <c r="C39" s="1"/>
      <c r="D39" s="37"/>
      <c r="E39" s="37"/>
      <c r="F39" s="38"/>
      <c r="G39" s="37"/>
      <c r="H39" s="1"/>
      <c r="I39" s="1"/>
      <c r="J39" s="1"/>
      <c r="S39" s="3">
        <v>65.005417118093177</v>
      </c>
      <c r="T39" s="1">
        <v>64.998375040623984</v>
      </c>
      <c r="U39" s="4">
        <v>64.998375040623984</v>
      </c>
    </row>
    <row r="40" spans="1:21" x14ac:dyDescent="0.25">
      <c r="A40" s="1"/>
      <c r="B40" s="1"/>
      <c r="C40" s="1"/>
      <c r="D40" s="37"/>
      <c r="E40" s="37"/>
      <c r="F40" s="38"/>
      <c r="G40" s="37"/>
      <c r="H40" s="1"/>
      <c r="I40" s="1"/>
      <c r="J40" s="1"/>
      <c r="S40" s="3">
        <v>69.99533364442371</v>
      </c>
      <c r="T40" s="1">
        <v>70.003500175008753</v>
      </c>
      <c r="U40" s="4">
        <v>69.99941667152774</v>
      </c>
    </row>
    <row r="41" spans="1:21" x14ac:dyDescent="0.25">
      <c r="A41" s="1"/>
      <c r="B41" s="1"/>
      <c r="C41" s="1"/>
      <c r="D41" s="37"/>
      <c r="E41" s="37"/>
      <c r="F41" s="38"/>
      <c r="G41" s="37"/>
      <c r="S41" s="3">
        <v>75</v>
      </c>
      <c r="T41" s="1">
        <v>75</v>
      </c>
      <c r="U41" s="4">
        <v>75</v>
      </c>
    </row>
    <row r="42" spans="1:21" x14ac:dyDescent="0.25">
      <c r="A42" s="1"/>
      <c r="B42" s="1"/>
      <c r="C42" s="1"/>
      <c r="D42" s="37"/>
      <c r="E42" s="37"/>
      <c r="F42" s="38"/>
      <c r="G42" s="37"/>
      <c r="S42" s="3">
        <v>80</v>
      </c>
      <c r="T42" s="1">
        <v>80</v>
      </c>
      <c r="U42" s="4">
        <v>80</v>
      </c>
    </row>
    <row r="43" spans="1:21" x14ac:dyDescent="0.25">
      <c r="A43" s="1"/>
      <c r="B43" s="1"/>
      <c r="C43" s="1"/>
      <c r="D43" s="37"/>
      <c r="E43" s="37"/>
      <c r="F43" s="38"/>
      <c r="G43" s="37"/>
      <c r="S43" s="3">
        <v>85.009917823746108</v>
      </c>
      <c r="T43" s="1">
        <v>84.997875053123678</v>
      </c>
      <c r="U43" s="4">
        <v>84.997875053123678</v>
      </c>
    </row>
    <row r="44" spans="1:21" x14ac:dyDescent="0.25">
      <c r="A44" s="1"/>
      <c r="B44" s="1"/>
      <c r="C44" s="1"/>
      <c r="D44" s="37"/>
      <c r="E44" s="37"/>
      <c r="F44" s="38"/>
      <c r="G44" s="37"/>
      <c r="S44" s="3">
        <v>90.009000900090015</v>
      </c>
      <c r="T44" s="1">
        <v>89.995500224988746</v>
      </c>
      <c r="U44" s="4">
        <v>90.002250056251413</v>
      </c>
    </row>
    <row r="45" spans="1:21" x14ac:dyDescent="0.25">
      <c r="A45" s="1"/>
      <c r="B45" s="1"/>
      <c r="C45" s="1"/>
      <c r="D45" s="37"/>
      <c r="E45" s="37"/>
      <c r="F45" s="38"/>
      <c r="G45" s="37"/>
      <c r="S45" s="3">
        <v>94.996833438885375</v>
      </c>
      <c r="T45" s="1">
        <v>94.996833438885375</v>
      </c>
      <c r="U45" s="4">
        <v>94.996833438885375</v>
      </c>
    </row>
    <row r="46" spans="1:21" x14ac:dyDescent="0.25">
      <c r="A46" s="1"/>
      <c r="B46" s="1"/>
      <c r="C46" s="1"/>
      <c r="D46" s="37"/>
      <c r="E46" s="37"/>
      <c r="F46" s="38"/>
      <c r="G46" s="37"/>
      <c r="S46" s="3">
        <v>100</v>
      </c>
      <c r="T46" s="1">
        <v>100</v>
      </c>
      <c r="U46" s="4">
        <v>100</v>
      </c>
    </row>
    <row r="47" spans="1:21" x14ac:dyDescent="0.25">
      <c r="A47" s="1"/>
      <c r="B47" s="1"/>
      <c r="C47" s="1"/>
      <c r="D47" s="37"/>
      <c r="E47" s="37"/>
      <c r="F47" s="38"/>
      <c r="G47" s="37"/>
      <c r="S47" s="3">
        <v>105.00525026251313</v>
      </c>
      <c r="T47" s="1">
        <v>105.00525026251313</v>
      </c>
      <c r="U47" s="4">
        <v>104.99606264765072</v>
      </c>
    </row>
    <row r="48" spans="1:21" x14ac:dyDescent="0.25">
      <c r="A48" s="1"/>
      <c r="B48" s="1"/>
      <c r="C48" s="1"/>
      <c r="D48" s="37"/>
      <c r="E48" s="37"/>
      <c r="F48" s="38"/>
      <c r="G48" s="37"/>
      <c r="S48" s="3">
        <v>110.01100110011001</v>
      </c>
      <c r="T48" s="1">
        <v>109.99083409715857</v>
      </c>
      <c r="U48" s="4">
        <v>110.00091667430561</v>
      </c>
    </row>
    <row r="49" spans="1:21" x14ac:dyDescent="0.25">
      <c r="A49" s="1"/>
      <c r="B49" s="1"/>
      <c r="C49" s="1"/>
      <c r="D49" s="37"/>
      <c r="E49" s="37"/>
      <c r="F49" s="38"/>
      <c r="G49" s="37"/>
      <c r="S49" s="3">
        <v>114.98658489842852</v>
      </c>
      <c r="T49" s="1">
        <v>115.00862564692352</v>
      </c>
      <c r="U49" s="4">
        <v>114.99760421657882</v>
      </c>
    </row>
    <row r="50" spans="1:21" x14ac:dyDescent="0.25">
      <c r="A50" s="1"/>
      <c r="B50" s="1"/>
      <c r="C50" s="1"/>
      <c r="D50" s="37"/>
      <c r="E50" s="37"/>
      <c r="F50" s="38"/>
      <c r="G50" s="37"/>
      <c r="S50" s="3">
        <v>120</v>
      </c>
      <c r="T50" s="1">
        <v>120</v>
      </c>
      <c r="U50" s="4">
        <v>120</v>
      </c>
    </row>
    <row r="51" spans="1:21" x14ac:dyDescent="0.25">
      <c r="A51" s="1"/>
      <c r="B51" s="1"/>
      <c r="C51" s="1"/>
      <c r="D51" s="37"/>
      <c r="E51" s="37"/>
      <c r="F51" s="38"/>
      <c r="G51" s="37"/>
      <c r="S51" s="3">
        <v>125</v>
      </c>
      <c r="T51" s="1">
        <v>125</v>
      </c>
      <c r="U51" s="4">
        <v>125</v>
      </c>
    </row>
    <row r="52" spans="1:21" x14ac:dyDescent="0.25">
      <c r="A52" s="1"/>
      <c r="B52" s="1"/>
      <c r="C52" s="1"/>
      <c r="D52" s="37"/>
      <c r="E52" s="37"/>
      <c r="F52" s="38"/>
      <c r="G52" s="37"/>
      <c r="S52" s="3">
        <v>129.98266897746967</v>
      </c>
      <c r="T52" s="1">
        <v>130.01083423618635</v>
      </c>
      <c r="U52" s="4">
        <v>129.99675008124797</v>
      </c>
    </row>
    <row r="53" spans="1:21" x14ac:dyDescent="0.25">
      <c r="A53" s="1"/>
      <c r="B53" s="1"/>
      <c r="C53" s="1"/>
      <c r="D53" s="37"/>
      <c r="E53" s="37"/>
      <c r="F53" s="38"/>
      <c r="G53" s="37"/>
      <c r="S53" s="3">
        <v>135.01350135013502</v>
      </c>
      <c r="T53" s="1">
        <v>135.01350135013502</v>
      </c>
      <c r="U53" s="4">
        <v>134.99831252109348</v>
      </c>
    </row>
    <row r="54" spans="1:21" x14ac:dyDescent="0.25">
      <c r="A54" s="1"/>
      <c r="B54" s="1"/>
      <c r="C54" s="1"/>
      <c r="D54" s="37"/>
      <c r="E54" s="37"/>
      <c r="F54" s="38"/>
      <c r="G54" s="37"/>
      <c r="S54" s="3">
        <v>139.99066728884742</v>
      </c>
      <c r="T54" s="1">
        <v>139.99066728884742</v>
      </c>
      <c r="U54" s="4">
        <v>140.00700035001751</v>
      </c>
    </row>
    <row r="55" spans="1:21" x14ac:dyDescent="0.25">
      <c r="A55" s="1"/>
      <c r="B55" s="1"/>
      <c r="C55" s="1"/>
      <c r="D55" s="37"/>
      <c r="E55" s="37"/>
      <c r="F55" s="38"/>
      <c r="G55" s="37"/>
      <c r="S55" s="3">
        <v>144.99758337361044</v>
      </c>
      <c r="T55" s="1">
        <v>144.99758337361044</v>
      </c>
      <c r="U55" s="4">
        <v>144.99758337361044</v>
      </c>
    </row>
    <row r="56" spans="1:21" x14ac:dyDescent="0.25">
      <c r="A56" s="1"/>
      <c r="B56" s="1"/>
      <c r="C56" s="1"/>
      <c r="D56" s="37"/>
      <c r="E56" s="37"/>
      <c r="F56" s="38"/>
      <c r="G56" s="37"/>
      <c r="S56" s="3">
        <v>150</v>
      </c>
      <c r="T56" s="1">
        <v>150</v>
      </c>
      <c r="U56" s="4">
        <v>150</v>
      </c>
    </row>
    <row r="57" spans="1:21" x14ac:dyDescent="0.25">
      <c r="A57" s="1"/>
      <c r="B57" s="1"/>
      <c r="C57" s="1"/>
      <c r="D57" s="37"/>
      <c r="E57" s="37"/>
      <c r="F57" s="38"/>
      <c r="G57" s="37"/>
      <c r="S57" s="3">
        <v>155.03875968992247</v>
      </c>
      <c r="T57" s="1">
        <v>154.99870834409714</v>
      </c>
      <c r="U57" s="4">
        <v>154.99870834409714</v>
      </c>
    </row>
    <row r="58" spans="1:21" x14ac:dyDescent="0.25">
      <c r="A58" s="1"/>
      <c r="B58" s="1"/>
      <c r="C58" s="1"/>
      <c r="D58" s="1"/>
      <c r="E58" s="1"/>
      <c r="F58" s="1"/>
      <c r="G58" s="1"/>
      <c r="S58" s="3">
        <v>160</v>
      </c>
      <c r="T58" s="1">
        <v>160</v>
      </c>
      <c r="U58" s="4">
        <v>160</v>
      </c>
    </row>
    <row r="59" spans="1:21" x14ac:dyDescent="0.25">
      <c r="A59" s="31"/>
      <c r="B59" s="31"/>
      <c r="C59" s="31"/>
      <c r="D59" s="31"/>
      <c r="E59" s="31"/>
      <c r="F59" s="31"/>
      <c r="G59" s="31"/>
      <c r="J59" s="39"/>
      <c r="S59" s="3">
        <v>165.01650165016503</v>
      </c>
      <c r="T59" s="1">
        <v>165.01650165016503</v>
      </c>
      <c r="U59" s="4">
        <v>164.99381273202255</v>
      </c>
    </row>
    <row r="60" spans="1:21" x14ac:dyDescent="0.25">
      <c r="A60" s="59"/>
      <c r="B60" s="1"/>
      <c r="C60" s="1"/>
      <c r="D60" s="37"/>
      <c r="E60" s="37"/>
      <c r="F60" s="38"/>
      <c r="G60" s="37"/>
      <c r="S60" s="5">
        <v>169.97167138810198</v>
      </c>
      <c r="T60" s="2">
        <v>170.01983564749222</v>
      </c>
      <c r="U60" s="6">
        <v>169.99575010624736</v>
      </c>
    </row>
    <row r="61" spans="1:21" x14ac:dyDescent="0.25">
      <c r="A61" s="1"/>
      <c r="B61" s="1"/>
      <c r="C61" s="1"/>
      <c r="D61" s="37"/>
      <c r="E61" s="37"/>
      <c r="F61" s="38"/>
      <c r="G61" s="37"/>
    </row>
    <row r="62" spans="1:21" x14ac:dyDescent="0.25">
      <c r="A62" s="1"/>
      <c r="B62" s="1"/>
      <c r="C62" s="1"/>
      <c r="D62" s="37"/>
      <c r="E62" s="37"/>
      <c r="F62" s="38"/>
      <c r="G62" s="37"/>
    </row>
    <row r="63" spans="1:21" x14ac:dyDescent="0.25">
      <c r="A63" s="1"/>
      <c r="B63" s="1"/>
      <c r="C63" s="1"/>
      <c r="D63" s="37"/>
      <c r="E63" s="37"/>
      <c r="F63" s="38"/>
      <c r="G63" s="37"/>
    </row>
    <row r="64" spans="1:21" x14ac:dyDescent="0.25">
      <c r="A64" s="1"/>
      <c r="B64" s="1"/>
      <c r="C64" s="1"/>
      <c r="D64" s="37"/>
      <c r="E64" s="37"/>
      <c r="F64" s="38"/>
      <c r="G64" s="37"/>
    </row>
    <row r="65" spans="1:7" x14ac:dyDescent="0.25">
      <c r="A65" s="1"/>
      <c r="B65" s="1"/>
      <c r="C65" s="1"/>
      <c r="D65" s="37"/>
      <c r="E65" s="37"/>
      <c r="F65" s="38"/>
      <c r="G65" s="37"/>
    </row>
    <row r="66" spans="1:7" x14ac:dyDescent="0.25">
      <c r="A66" s="1"/>
      <c r="B66" s="1"/>
      <c r="C66" s="1"/>
      <c r="D66" s="37"/>
      <c r="E66" s="37"/>
      <c r="F66" s="38"/>
      <c r="G66" s="37"/>
    </row>
    <row r="67" spans="1:7" x14ac:dyDescent="0.25">
      <c r="A67" s="1"/>
      <c r="B67" s="1"/>
      <c r="C67" s="1"/>
      <c r="D67" s="37"/>
      <c r="E67" s="37"/>
      <c r="F67" s="38"/>
      <c r="G67" s="37"/>
    </row>
    <row r="68" spans="1:7" x14ac:dyDescent="0.25">
      <c r="A68" s="1"/>
      <c r="B68" s="1"/>
      <c r="C68" s="1"/>
      <c r="D68" s="37"/>
      <c r="E68" s="37"/>
      <c r="F68" s="38"/>
      <c r="G68" s="37"/>
    </row>
    <row r="69" spans="1:7" x14ac:dyDescent="0.25">
      <c r="A69" s="1"/>
      <c r="B69" s="1"/>
      <c r="C69" s="1"/>
      <c r="D69" s="37"/>
      <c r="E69" s="37"/>
      <c r="F69" s="38"/>
      <c r="G69" s="37"/>
    </row>
    <row r="70" spans="1:7" x14ac:dyDescent="0.25">
      <c r="A70" s="1"/>
      <c r="B70" s="1"/>
      <c r="C70" s="1"/>
      <c r="D70" s="37"/>
      <c r="E70" s="37"/>
      <c r="F70" s="38"/>
      <c r="G70" s="37"/>
    </row>
    <row r="71" spans="1:7" x14ac:dyDescent="0.25">
      <c r="A71" s="1"/>
      <c r="B71" s="1"/>
      <c r="C71" s="1"/>
      <c r="D71" s="37"/>
      <c r="E71" s="37"/>
      <c r="F71" s="38"/>
      <c r="G71" s="37"/>
    </row>
    <row r="72" spans="1:7" x14ac:dyDescent="0.25">
      <c r="A72" s="1"/>
      <c r="B72" s="1"/>
      <c r="C72" s="1"/>
      <c r="D72" s="37"/>
      <c r="E72" s="37"/>
      <c r="F72" s="38"/>
      <c r="G72" s="37"/>
    </row>
    <row r="73" spans="1:7" x14ac:dyDescent="0.25">
      <c r="A73" s="1"/>
      <c r="B73" s="1"/>
      <c r="C73" s="1"/>
      <c r="D73" s="37"/>
      <c r="E73" s="37"/>
      <c r="F73" s="38"/>
      <c r="G73" s="37"/>
    </row>
    <row r="74" spans="1:7" x14ac:dyDescent="0.25">
      <c r="A74" s="1"/>
      <c r="B74" s="1"/>
      <c r="C74" s="1"/>
      <c r="D74" s="37"/>
      <c r="E74" s="37"/>
      <c r="F74" s="38"/>
      <c r="G74" s="37"/>
    </row>
    <row r="75" spans="1:7" x14ac:dyDescent="0.25">
      <c r="A75" s="1"/>
      <c r="B75" s="1"/>
      <c r="C75" s="1"/>
      <c r="D75" s="37"/>
      <c r="E75" s="37"/>
      <c r="F75" s="38"/>
      <c r="G75" s="37"/>
    </row>
    <row r="76" spans="1:7" x14ac:dyDescent="0.25">
      <c r="A76" s="1"/>
      <c r="B76" s="1"/>
      <c r="C76" s="1"/>
      <c r="D76" s="37"/>
      <c r="E76" s="37"/>
      <c r="F76" s="38"/>
      <c r="G76" s="37"/>
    </row>
    <row r="77" spans="1:7" x14ac:dyDescent="0.25">
      <c r="A77" s="1"/>
      <c r="B77" s="1"/>
      <c r="C77" s="1"/>
      <c r="D77" s="37"/>
      <c r="E77" s="37"/>
      <c r="F77" s="38"/>
      <c r="G77" s="37"/>
    </row>
    <row r="78" spans="1:7" x14ac:dyDescent="0.25">
      <c r="A78" s="1"/>
      <c r="B78" s="1"/>
      <c r="C78" s="1"/>
      <c r="D78" s="37"/>
      <c r="E78" s="37"/>
      <c r="F78" s="38"/>
      <c r="G78" s="37"/>
    </row>
    <row r="79" spans="1:7" x14ac:dyDescent="0.25">
      <c r="A79" s="1"/>
      <c r="B79" s="1"/>
      <c r="C79" s="1"/>
      <c r="D79" s="37"/>
      <c r="E79" s="37"/>
      <c r="F79" s="38"/>
      <c r="G79" s="37"/>
    </row>
    <row r="80" spans="1:7" x14ac:dyDescent="0.25">
      <c r="A80" s="1"/>
      <c r="B80" s="1"/>
      <c r="C80" s="1"/>
      <c r="D80" s="37"/>
      <c r="E80" s="37"/>
      <c r="F80" s="38"/>
      <c r="G80" s="37"/>
    </row>
    <row r="81" spans="1:8" x14ac:dyDescent="0.25">
      <c r="A81" s="1"/>
      <c r="B81" s="1"/>
      <c r="C81" s="1"/>
      <c r="D81" s="37"/>
      <c r="E81" s="37"/>
      <c r="F81" s="38"/>
      <c r="G81" s="37"/>
    </row>
    <row r="82" spans="1:8" x14ac:dyDescent="0.25">
      <c r="A82" s="1"/>
      <c r="B82" s="1"/>
      <c r="C82" s="1"/>
      <c r="D82" s="37"/>
      <c r="E82" s="37"/>
      <c r="F82" s="38"/>
      <c r="G82" s="37"/>
    </row>
    <row r="83" spans="1:8" x14ac:dyDescent="0.25">
      <c r="A83" s="1"/>
      <c r="B83" s="1"/>
      <c r="C83" s="1"/>
      <c r="D83" s="37"/>
      <c r="E83" s="37"/>
      <c r="F83" s="38"/>
      <c r="G83" s="37"/>
    </row>
    <row r="84" spans="1:8" x14ac:dyDescent="0.25">
      <c r="A84" s="1"/>
      <c r="B84" s="1"/>
      <c r="C84" s="1"/>
      <c r="D84" s="37"/>
      <c r="E84" s="37"/>
      <c r="F84" s="38"/>
      <c r="G84" s="37"/>
    </row>
    <row r="85" spans="1:8" x14ac:dyDescent="0.25">
      <c r="A85" s="1"/>
      <c r="B85" s="1"/>
      <c r="C85" s="1"/>
      <c r="D85" s="37"/>
      <c r="E85" s="37"/>
      <c r="F85" s="38"/>
      <c r="G85" s="37"/>
      <c r="H85" s="1"/>
    </row>
    <row r="86" spans="1:8" x14ac:dyDescent="0.25">
      <c r="A86" s="1"/>
      <c r="B86" s="1"/>
      <c r="C86" s="1"/>
      <c r="D86" s="37"/>
      <c r="E86" s="37"/>
      <c r="F86" s="38"/>
      <c r="G86" s="37"/>
      <c r="H86" s="1"/>
    </row>
    <row r="87" spans="1:8" x14ac:dyDescent="0.25">
      <c r="A87" s="1"/>
      <c r="B87" s="1"/>
      <c r="C87" s="1"/>
      <c r="D87" s="1"/>
      <c r="E87" s="1"/>
      <c r="F87" s="1"/>
      <c r="G87" s="1"/>
      <c r="H87" s="1"/>
    </row>
    <row r="88" spans="1:8" x14ac:dyDescent="0.25">
      <c r="A88" s="1"/>
      <c r="B88" s="1"/>
      <c r="C88" s="1"/>
      <c r="D88" s="1"/>
      <c r="E88" s="1"/>
      <c r="F88" s="1"/>
      <c r="G88" s="1"/>
      <c r="H88" s="1"/>
    </row>
    <row r="89" spans="1:8" x14ac:dyDescent="0.25">
      <c r="A89" s="1"/>
      <c r="B89" s="1"/>
      <c r="C89" s="1"/>
      <c r="D89" s="1"/>
      <c r="E89" s="1"/>
      <c r="F89" s="1"/>
      <c r="G89" s="1"/>
      <c r="H89" s="1"/>
    </row>
    <row r="90" spans="1:8" x14ac:dyDescent="0.25">
      <c r="A90" s="1"/>
      <c r="B90" s="1"/>
      <c r="C90" s="1"/>
      <c r="D90" s="1"/>
      <c r="E90" s="1"/>
      <c r="F90" s="1"/>
      <c r="G90" s="1"/>
      <c r="H90" s="1"/>
    </row>
    <row r="91" spans="1:8" x14ac:dyDescent="0.25">
      <c r="A91" s="1"/>
      <c r="B91" s="1"/>
      <c r="C91" s="1"/>
      <c r="D91" s="1"/>
      <c r="E91" s="1"/>
      <c r="F91" s="1"/>
      <c r="G91" s="1"/>
      <c r="H91" s="1"/>
    </row>
    <row r="92" spans="1:8" x14ac:dyDescent="0.25">
      <c r="A92" s="1"/>
      <c r="B92" s="1"/>
      <c r="C92" s="1"/>
      <c r="D92" s="1"/>
      <c r="E92" s="1"/>
      <c r="F92" s="1"/>
      <c r="G92" s="1"/>
      <c r="H92" s="1"/>
    </row>
    <row r="93" spans="1:8" x14ac:dyDescent="0.25">
      <c r="A93" s="1"/>
      <c r="B93" s="1"/>
      <c r="C93" s="1"/>
      <c r="D93" s="1"/>
      <c r="E93" s="1"/>
      <c r="F93" s="1"/>
      <c r="G93" s="1"/>
      <c r="H93" s="1"/>
    </row>
    <row r="94" spans="1:8" x14ac:dyDescent="0.25">
      <c r="A94" s="1"/>
      <c r="B94" s="1"/>
      <c r="C94" s="1"/>
      <c r="D94" s="1"/>
      <c r="E94" s="1"/>
      <c r="F94" s="1"/>
      <c r="G94" s="1"/>
      <c r="H94" s="1"/>
    </row>
    <row r="95" spans="1:8" x14ac:dyDescent="0.25">
      <c r="A95" s="1"/>
      <c r="B95" s="1"/>
      <c r="C95" s="1"/>
      <c r="D95" s="1"/>
      <c r="E95" s="1"/>
      <c r="F95" s="1"/>
      <c r="G95" s="1"/>
      <c r="H95" s="1"/>
    </row>
    <row r="96" spans="1:8" x14ac:dyDescent="0.25">
      <c r="A96" s="1"/>
      <c r="B96" s="1"/>
      <c r="C96" s="1"/>
      <c r="D96" s="1"/>
      <c r="E96" s="1"/>
      <c r="F96" s="1"/>
      <c r="G96" s="1"/>
      <c r="H96" s="1"/>
    </row>
    <row r="97" spans="1:8" x14ac:dyDescent="0.25">
      <c r="A97" s="1"/>
      <c r="B97" s="1"/>
      <c r="C97" s="1"/>
      <c r="D97" s="1"/>
      <c r="E97" s="1"/>
      <c r="F97" s="1"/>
      <c r="G97" s="1"/>
      <c r="H97" s="1"/>
    </row>
    <row r="98" spans="1:8" x14ac:dyDescent="0.25">
      <c r="A98" s="1"/>
      <c r="B98" s="1"/>
      <c r="C98" s="1"/>
      <c r="D98" s="1"/>
      <c r="E98" s="1"/>
      <c r="F98" s="1"/>
      <c r="G98" s="1"/>
      <c r="H98" s="1"/>
    </row>
    <row r="99" spans="1:8" x14ac:dyDescent="0.25">
      <c r="A99" s="1"/>
      <c r="B99" s="1"/>
      <c r="C99" s="1"/>
      <c r="D99" s="1"/>
      <c r="E99" s="1"/>
      <c r="F99" s="1"/>
      <c r="G99" s="1"/>
      <c r="H99" s="1"/>
    </row>
    <row r="100" spans="1:8" x14ac:dyDescent="0.25">
      <c r="A100" s="1"/>
      <c r="B100" s="1"/>
      <c r="C100" s="1"/>
      <c r="D100" s="1"/>
      <c r="E100" s="1"/>
      <c r="F100" s="1"/>
      <c r="G100" s="1"/>
      <c r="H100" s="1"/>
    </row>
    <row r="101" spans="1:8" x14ac:dyDescent="0.25">
      <c r="A101" s="1"/>
      <c r="B101" s="1"/>
      <c r="C101" s="1"/>
      <c r="D101" s="1"/>
      <c r="E101" s="1"/>
      <c r="F101" s="1"/>
      <c r="G101" s="1"/>
      <c r="H101" s="1"/>
    </row>
    <row r="102" spans="1:8" x14ac:dyDescent="0.25">
      <c r="A102" s="1"/>
      <c r="B102" s="1"/>
      <c r="C102" s="1"/>
      <c r="D102" s="1"/>
      <c r="E102" s="1"/>
      <c r="F102" s="1"/>
      <c r="G102" s="1"/>
    </row>
    <row r="103" spans="1:8" x14ac:dyDescent="0.25">
      <c r="A103" s="1"/>
      <c r="B103" s="1"/>
      <c r="C103" s="1"/>
      <c r="D103" s="1"/>
      <c r="E103" s="1"/>
      <c r="F103" s="1"/>
      <c r="G103" s="1"/>
    </row>
    <row r="104" spans="1:8" x14ac:dyDescent="0.25">
      <c r="A104" s="1"/>
      <c r="B104" s="1"/>
      <c r="C104" s="1"/>
      <c r="D104" s="1"/>
      <c r="E104" s="1"/>
      <c r="F104" s="1"/>
      <c r="G104" s="1"/>
    </row>
    <row r="105" spans="1:8" x14ac:dyDescent="0.25">
      <c r="A105" s="1"/>
      <c r="B105" s="1"/>
      <c r="C105" s="1"/>
      <c r="D105" s="1"/>
      <c r="E105" s="1"/>
      <c r="F105" s="1"/>
      <c r="G105" s="1"/>
    </row>
    <row r="106" spans="1:8" x14ac:dyDescent="0.25">
      <c r="A106" s="1"/>
      <c r="B106" s="1"/>
      <c r="C106" s="1"/>
      <c r="D106" s="1"/>
      <c r="E106" s="1"/>
      <c r="F106" s="1"/>
      <c r="G106" s="1"/>
    </row>
    <row r="107" spans="1:8" x14ac:dyDescent="0.25">
      <c r="A107" s="1"/>
      <c r="B107" s="1"/>
      <c r="C107" s="1"/>
      <c r="D107" s="1"/>
      <c r="E107" s="1"/>
      <c r="F107" s="1"/>
      <c r="G107" s="1"/>
    </row>
    <row r="108" spans="1:8" x14ac:dyDescent="0.25">
      <c r="A108" s="1"/>
      <c r="B108" s="1"/>
      <c r="C108" s="1"/>
      <c r="D108" s="1"/>
      <c r="E108" s="1"/>
      <c r="F108" s="1"/>
      <c r="G108" s="1"/>
    </row>
    <row r="109" spans="1:8" x14ac:dyDescent="0.25">
      <c r="A109" s="1"/>
      <c r="B109" s="1"/>
      <c r="C109" s="1"/>
      <c r="D109" s="1"/>
      <c r="E109" s="1"/>
      <c r="F109" s="1"/>
      <c r="G109" s="1"/>
    </row>
    <row r="110" spans="1:8" x14ac:dyDescent="0.25">
      <c r="A110" s="1"/>
      <c r="B110" s="1"/>
      <c r="C110" s="1"/>
      <c r="D110" s="1"/>
      <c r="E110" s="1"/>
      <c r="F110" s="1"/>
      <c r="G110" s="1"/>
    </row>
    <row r="111" spans="1:8" x14ac:dyDescent="0.25">
      <c r="A111" s="1"/>
      <c r="B111" s="1"/>
      <c r="C111" s="1"/>
      <c r="D111" s="1"/>
      <c r="E111" s="1"/>
      <c r="F111" s="1"/>
      <c r="G111" s="1"/>
    </row>
    <row r="112" spans="1:8" x14ac:dyDescent="0.25">
      <c r="A112" s="1"/>
      <c r="B112" s="1"/>
      <c r="C112" s="1"/>
      <c r="D112" s="1"/>
      <c r="E112" s="1"/>
      <c r="F112" s="1"/>
      <c r="G112" s="1"/>
    </row>
    <row r="113" spans="1:7" x14ac:dyDescent="0.25">
      <c r="A113" s="1"/>
      <c r="B113" s="1"/>
      <c r="C113" s="1"/>
      <c r="D113" s="1"/>
      <c r="E113" s="1"/>
      <c r="F113" s="1"/>
      <c r="G113" s="1"/>
    </row>
    <row r="114" spans="1:7" x14ac:dyDescent="0.25">
      <c r="A114" s="1"/>
      <c r="B114" s="1"/>
      <c r="C114" s="1"/>
      <c r="D114" s="1"/>
      <c r="E114" s="1"/>
      <c r="F114" s="1"/>
      <c r="G114" s="1"/>
    </row>
    <row r="115" spans="1:7" x14ac:dyDescent="0.25">
      <c r="A115" s="1"/>
      <c r="B115" s="1"/>
      <c r="C115" s="1"/>
      <c r="D115" s="1"/>
      <c r="E115" s="1"/>
      <c r="F115" s="1"/>
      <c r="G115" s="1"/>
    </row>
    <row r="116" spans="1:7" x14ac:dyDescent="0.25">
      <c r="A116" s="1"/>
      <c r="B116" s="1"/>
      <c r="C116" s="1"/>
      <c r="D116" s="1"/>
      <c r="E116" s="1"/>
      <c r="F116" s="1"/>
      <c r="G116" s="1"/>
    </row>
    <row r="117" spans="1:7" x14ac:dyDescent="0.25">
      <c r="A117" s="1"/>
      <c r="B117" s="1"/>
      <c r="C117" s="1"/>
      <c r="D117" s="1"/>
      <c r="E117" s="1"/>
      <c r="F117" s="1"/>
      <c r="G117" s="1"/>
    </row>
    <row r="118" spans="1:7" x14ac:dyDescent="0.25">
      <c r="A118" s="1"/>
      <c r="B118" s="1"/>
      <c r="C118" s="1"/>
      <c r="D118" s="1"/>
      <c r="E118" s="1"/>
      <c r="F118" s="1"/>
      <c r="G118" s="1"/>
    </row>
    <row r="119" spans="1:7" x14ac:dyDescent="0.25">
      <c r="A119" s="1"/>
      <c r="B119" s="1"/>
      <c r="C119" s="1"/>
      <c r="D119" s="1"/>
      <c r="E119" s="1"/>
      <c r="F119" s="1"/>
      <c r="G119" s="1"/>
    </row>
    <row r="120" spans="1:7" x14ac:dyDescent="0.25">
      <c r="A120" s="1"/>
      <c r="B120" s="1"/>
      <c r="C120" s="1"/>
      <c r="D120" s="1"/>
      <c r="E120" s="1"/>
      <c r="F120" s="1"/>
      <c r="G120" s="1"/>
    </row>
    <row r="121" spans="1:7" x14ac:dyDescent="0.25">
      <c r="A121" s="1"/>
      <c r="B121" s="1"/>
      <c r="C121" s="1"/>
      <c r="D121" s="1"/>
      <c r="E121" s="1"/>
      <c r="F121" s="1"/>
      <c r="G121" s="1"/>
    </row>
    <row r="122" spans="1:7" x14ac:dyDescent="0.25">
      <c r="A122" s="1"/>
      <c r="B122" s="1"/>
      <c r="C122" s="1"/>
      <c r="D122" s="1"/>
      <c r="E122" s="1"/>
      <c r="F122" s="1"/>
      <c r="G122" s="1"/>
    </row>
    <row r="123" spans="1:7" x14ac:dyDescent="0.25">
      <c r="A123" s="1"/>
      <c r="B123" s="1"/>
      <c r="C123" s="1"/>
      <c r="D123" s="1"/>
      <c r="E123" s="1"/>
      <c r="F123" s="1"/>
      <c r="G123" s="1"/>
    </row>
    <row r="124" spans="1:7" x14ac:dyDescent="0.25">
      <c r="A124" s="1"/>
      <c r="B124" s="1"/>
      <c r="C124" s="1"/>
      <c r="D124" s="1"/>
      <c r="E124" s="1"/>
      <c r="F124" s="1"/>
      <c r="G124" s="1"/>
    </row>
    <row r="125" spans="1:7" x14ac:dyDescent="0.25">
      <c r="A125" s="1"/>
      <c r="B125" s="1"/>
      <c r="C125" s="1"/>
      <c r="D125" s="1"/>
      <c r="E125" s="1"/>
      <c r="F125" s="1"/>
      <c r="G125" s="1"/>
    </row>
    <row r="126" spans="1:7" x14ac:dyDescent="0.25">
      <c r="A126" s="1"/>
      <c r="B126" s="1"/>
      <c r="C126" s="1"/>
      <c r="D126" s="1"/>
      <c r="E126" s="1"/>
      <c r="F126" s="1"/>
      <c r="G126" s="1"/>
    </row>
    <row r="127" spans="1:7" x14ac:dyDescent="0.25">
      <c r="A127" s="1"/>
      <c r="B127" s="1"/>
      <c r="C127" s="1"/>
      <c r="D127" s="1"/>
      <c r="E127" s="1"/>
      <c r="F127" s="1"/>
      <c r="G127" s="1"/>
    </row>
    <row r="128" spans="1:7" x14ac:dyDescent="0.25">
      <c r="A128" s="1"/>
      <c r="B128" s="1"/>
      <c r="C128" s="1"/>
      <c r="D128" s="1"/>
      <c r="E128" s="1"/>
      <c r="F128" s="1"/>
      <c r="G128" s="1"/>
    </row>
    <row r="129" spans="1:7" x14ac:dyDescent="0.25">
      <c r="A129" s="1"/>
      <c r="B129" s="1"/>
      <c r="C129" s="1"/>
      <c r="D129" s="1"/>
      <c r="E129" s="1"/>
      <c r="F129" s="1"/>
      <c r="G129" s="1"/>
    </row>
    <row r="130" spans="1:7" x14ac:dyDescent="0.25">
      <c r="A130" s="1"/>
      <c r="B130" s="1"/>
      <c r="C130" s="1"/>
      <c r="D130" s="1"/>
      <c r="E130" s="1"/>
      <c r="F130" s="1"/>
      <c r="G130" s="1"/>
    </row>
    <row r="131" spans="1:7" x14ac:dyDescent="0.25">
      <c r="A131" s="1"/>
      <c r="B131" s="1"/>
      <c r="C131" s="1"/>
      <c r="D131" s="1"/>
      <c r="E131" s="1"/>
      <c r="F131" s="1"/>
      <c r="G131" s="1"/>
    </row>
    <row r="132" spans="1:7" x14ac:dyDescent="0.25">
      <c r="A132" s="1"/>
      <c r="B132" s="1"/>
      <c r="C132" s="1"/>
      <c r="D132" s="1"/>
      <c r="E132" s="1"/>
      <c r="F132" s="1"/>
      <c r="G132" s="1"/>
    </row>
    <row r="133" spans="1:7" x14ac:dyDescent="0.25">
      <c r="A133" s="1"/>
      <c r="B133" s="1"/>
      <c r="C133" s="1"/>
      <c r="D133" s="1"/>
      <c r="E133" s="1"/>
      <c r="F133" s="1"/>
      <c r="G133" s="1"/>
    </row>
    <row r="134" spans="1:7" x14ac:dyDescent="0.25">
      <c r="A134" s="1"/>
      <c r="B134" s="1"/>
      <c r="C134" s="1"/>
      <c r="D134" s="1"/>
      <c r="E134" s="1"/>
      <c r="F134" s="1"/>
      <c r="G134" s="1"/>
    </row>
    <row r="135" spans="1:7" x14ac:dyDescent="0.25">
      <c r="A135" s="1"/>
      <c r="B135" s="1"/>
      <c r="C135" s="1"/>
      <c r="D135" s="1"/>
      <c r="E135" s="1"/>
      <c r="F135" s="1"/>
      <c r="G135" s="1"/>
    </row>
    <row r="136" spans="1:7" x14ac:dyDescent="0.25">
      <c r="A136" s="1"/>
      <c r="B136" s="1"/>
      <c r="C136" s="1"/>
      <c r="D136" s="1"/>
      <c r="E136" s="1"/>
      <c r="F136" s="1"/>
      <c r="G136" s="1"/>
    </row>
    <row r="137" spans="1:7" x14ac:dyDescent="0.25">
      <c r="A137" s="1"/>
      <c r="B137" s="1"/>
      <c r="C137" s="1"/>
      <c r="D137" s="1"/>
      <c r="E137" s="1"/>
      <c r="F137" s="1"/>
      <c r="G137" s="1"/>
    </row>
    <row r="138" spans="1:7" x14ac:dyDescent="0.25">
      <c r="F138" s="1"/>
      <c r="G138" s="1"/>
    </row>
    <row r="139" spans="1:7" x14ac:dyDescent="0.25">
      <c r="F139" s="1"/>
      <c r="G139" s="1"/>
    </row>
    <row r="140" spans="1:7" x14ac:dyDescent="0.25">
      <c r="F140" s="1"/>
      <c r="G140" s="1"/>
    </row>
    <row r="141" spans="1:7" x14ac:dyDescent="0.25">
      <c r="F141" s="1"/>
      <c r="G141" s="1"/>
    </row>
    <row r="142" spans="1:7" x14ac:dyDescent="0.25">
      <c r="F142" s="1"/>
      <c r="G142" s="1"/>
    </row>
    <row r="143" spans="1:7" x14ac:dyDescent="0.25">
      <c r="F143" s="1"/>
      <c r="G143" s="1"/>
    </row>
    <row r="144" spans="1:7" x14ac:dyDescent="0.25">
      <c r="F144" s="1"/>
      <c r="G144" s="1"/>
    </row>
    <row r="145" spans="6:7" x14ac:dyDescent="0.25">
      <c r="F145" s="1"/>
      <c r="G145" s="1"/>
    </row>
    <row r="146" spans="6:7" x14ac:dyDescent="0.25">
      <c r="F146" s="1"/>
      <c r="G146" s="1"/>
    </row>
    <row r="147" spans="6:7" x14ac:dyDescent="0.25">
      <c r="F147" s="1"/>
      <c r="G147" s="1"/>
    </row>
    <row r="148" spans="6:7" x14ac:dyDescent="0.25">
      <c r="F148" s="1"/>
      <c r="G148" s="1"/>
    </row>
    <row r="149" spans="6:7" x14ac:dyDescent="0.25">
      <c r="F149" s="1"/>
      <c r="G149" s="1"/>
    </row>
    <row r="150" spans="6:7" x14ac:dyDescent="0.25">
      <c r="F150" s="1"/>
      <c r="G150" s="1"/>
    </row>
    <row r="151" spans="6:7" x14ac:dyDescent="0.25">
      <c r="F151" s="1"/>
      <c r="G151" s="1"/>
    </row>
    <row r="152" spans="6:7" x14ac:dyDescent="0.25">
      <c r="F152" s="1"/>
      <c r="G152" s="1"/>
    </row>
    <row r="153" spans="6:7" x14ac:dyDescent="0.25">
      <c r="F153" s="1"/>
      <c r="G153" s="1"/>
    </row>
    <row r="154" spans="6:7" x14ac:dyDescent="0.25">
      <c r="F154" s="1"/>
      <c r="G154" s="1"/>
    </row>
    <row r="155" spans="6:7" x14ac:dyDescent="0.25">
      <c r="F155" s="1"/>
      <c r="G155" s="1"/>
    </row>
    <row r="156" spans="6:7" x14ac:dyDescent="0.25">
      <c r="F156" s="1"/>
      <c r="G156" s="1"/>
    </row>
    <row r="157" spans="6:7" x14ac:dyDescent="0.25">
      <c r="F157" s="1"/>
      <c r="G157" s="1"/>
    </row>
    <row r="158" spans="6:7" x14ac:dyDescent="0.25">
      <c r="F158" s="1"/>
      <c r="G158" s="1"/>
    </row>
    <row r="159" spans="6:7" x14ac:dyDescent="0.25">
      <c r="F159" s="1"/>
      <c r="G159" s="1"/>
    </row>
    <row r="160" spans="6:7" x14ac:dyDescent="0.25">
      <c r="F160" s="1"/>
      <c r="G160" s="1"/>
    </row>
    <row r="161" spans="6:7" x14ac:dyDescent="0.25">
      <c r="F161" s="1"/>
      <c r="G161" s="1"/>
    </row>
    <row r="162" spans="6:7" x14ac:dyDescent="0.25">
      <c r="F162" s="1"/>
      <c r="G162" s="1"/>
    </row>
    <row r="163" spans="6:7" x14ac:dyDescent="0.25">
      <c r="F163" s="1"/>
      <c r="G163" s="1"/>
    </row>
    <row r="164" spans="6:7" x14ac:dyDescent="0.25">
      <c r="F164" s="1"/>
      <c r="G164" s="1"/>
    </row>
    <row r="165" spans="6:7" x14ac:dyDescent="0.25">
      <c r="F165" s="1"/>
      <c r="G165" s="1"/>
    </row>
    <row r="166" spans="6:7" x14ac:dyDescent="0.25">
      <c r="F166" s="1"/>
      <c r="G166" s="1"/>
    </row>
    <row r="167" spans="6:7" x14ac:dyDescent="0.25">
      <c r="F167" s="1"/>
      <c r="G167" s="1"/>
    </row>
    <row r="168" spans="6:7" x14ac:dyDescent="0.25">
      <c r="F168" s="1"/>
      <c r="G168" s="1"/>
    </row>
    <row r="169" spans="6:7" x14ac:dyDescent="0.25">
      <c r="F169" s="1"/>
      <c r="G169" s="1"/>
    </row>
    <row r="170" spans="6:7" x14ac:dyDescent="0.25">
      <c r="F170" s="1"/>
      <c r="G170" s="1"/>
    </row>
    <row r="171" spans="6:7" x14ac:dyDescent="0.25">
      <c r="F171" s="1"/>
      <c r="G171" s="1"/>
    </row>
    <row r="172" spans="6:7" x14ac:dyDescent="0.25">
      <c r="F172" s="1"/>
      <c r="G172" s="1"/>
    </row>
    <row r="173" spans="6:7" x14ac:dyDescent="0.25">
      <c r="F173" s="1"/>
      <c r="G173" s="1"/>
    </row>
    <row r="174" spans="6:7" x14ac:dyDescent="0.25">
      <c r="F174" s="1"/>
      <c r="G174" s="1"/>
    </row>
    <row r="175" spans="6:7" x14ac:dyDescent="0.25">
      <c r="F175" s="1"/>
      <c r="G175" s="1"/>
    </row>
    <row r="176" spans="6:7" x14ac:dyDescent="0.25">
      <c r="F176" s="1"/>
      <c r="G176" s="1"/>
    </row>
    <row r="177" spans="6:7" x14ac:dyDescent="0.25">
      <c r="F177" s="1"/>
      <c r="G177" s="1"/>
    </row>
    <row r="178" spans="6:7" x14ac:dyDescent="0.25">
      <c r="F178" s="1"/>
      <c r="G178" s="1"/>
    </row>
    <row r="179" spans="6:7" x14ac:dyDescent="0.25">
      <c r="F179" s="1"/>
      <c r="G179" s="1"/>
    </row>
    <row r="180" spans="6:7" x14ac:dyDescent="0.25">
      <c r="F180" s="1"/>
      <c r="G180" s="1"/>
    </row>
    <row r="181" spans="6:7" x14ac:dyDescent="0.25">
      <c r="F181" s="1"/>
      <c r="G181" s="1"/>
    </row>
    <row r="182" spans="6:7" x14ac:dyDescent="0.25">
      <c r="F182" s="1"/>
      <c r="G182" s="1"/>
    </row>
    <row r="183" spans="6:7" x14ac:dyDescent="0.25">
      <c r="F183" s="1"/>
      <c r="G183" s="1"/>
    </row>
    <row r="184" spans="6:7" x14ac:dyDescent="0.25">
      <c r="F184" s="1"/>
      <c r="G184" s="1"/>
    </row>
    <row r="185" spans="6:7" x14ac:dyDescent="0.25">
      <c r="F185" s="1"/>
      <c r="G185" s="1"/>
    </row>
    <row r="186" spans="6:7" x14ac:dyDescent="0.25">
      <c r="F186" s="1"/>
      <c r="G186" s="1"/>
    </row>
    <row r="187" spans="6:7" x14ac:dyDescent="0.25">
      <c r="F187" s="1"/>
      <c r="G187" s="1"/>
    </row>
    <row r="188" spans="6:7" x14ac:dyDescent="0.25">
      <c r="F188" s="1"/>
      <c r="G188" s="1"/>
    </row>
    <row r="189" spans="6:7" x14ac:dyDescent="0.25">
      <c r="F189" s="1"/>
      <c r="G189" s="1"/>
    </row>
    <row r="190" spans="6:7" x14ac:dyDescent="0.25">
      <c r="F190" s="1"/>
      <c r="G190" s="1"/>
    </row>
    <row r="191" spans="6:7" x14ac:dyDescent="0.25">
      <c r="F191" s="1"/>
      <c r="G191" s="1"/>
    </row>
    <row r="192" spans="6:7" x14ac:dyDescent="0.25">
      <c r="F192" s="1"/>
      <c r="G192" s="1"/>
    </row>
    <row r="193" spans="6:7" x14ac:dyDescent="0.25">
      <c r="F193" s="1"/>
      <c r="G193" s="1"/>
    </row>
    <row r="194" spans="6:7" x14ac:dyDescent="0.25">
      <c r="F194" s="1"/>
      <c r="G194" s="1"/>
    </row>
    <row r="195" spans="6:7" x14ac:dyDescent="0.25">
      <c r="F195" s="1"/>
      <c r="G195" s="1"/>
    </row>
    <row r="196" spans="6:7" x14ac:dyDescent="0.25">
      <c r="F196" s="1"/>
      <c r="G196" s="1"/>
    </row>
    <row r="197" spans="6:7" x14ac:dyDescent="0.25">
      <c r="F197" s="1"/>
      <c r="G197" s="1"/>
    </row>
    <row r="198" spans="6:7" x14ac:dyDescent="0.25">
      <c r="F198" s="1"/>
      <c r="G198" s="1"/>
    </row>
    <row r="199" spans="6:7" x14ac:dyDescent="0.25">
      <c r="F199" s="1"/>
      <c r="G199" s="1"/>
    </row>
    <row r="200" spans="6:7" x14ac:dyDescent="0.25">
      <c r="F200" s="1"/>
      <c r="G200" s="1"/>
    </row>
    <row r="201" spans="6:7" x14ac:dyDescent="0.25">
      <c r="F201" s="1"/>
      <c r="G201" s="1"/>
    </row>
    <row r="202" spans="6:7" x14ac:dyDescent="0.25">
      <c r="F202" s="1"/>
      <c r="G202" s="1"/>
    </row>
    <row r="203" spans="6:7" x14ac:dyDescent="0.25">
      <c r="F203" s="1"/>
      <c r="G203" s="1"/>
    </row>
    <row r="204" spans="6:7" x14ac:dyDescent="0.25">
      <c r="F204" s="1"/>
      <c r="G204" s="1"/>
    </row>
    <row r="205" spans="6:7" x14ac:dyDescent="0.25">
      <c r="F205" s="1"/>
      <c r="G205" s="1"/>
    </row>
    <row r="206" spans="6:7" x14ac:dyDescent="0.25">
      <c r="F206" s="1"/>
      <c r="G206" s="1"/>
    </row>
    <row r="207" spans="6:7" x14ac:dyDescent="0.25">
      <c r="F207" s="1"/>
      <c r="G207" s="1"/>
    </row>
    <row r="208" spans="6:7" x14ac:dyDescent="0.25">
      <c r="F208" s="1"/>
      <c r="G208" s="1"/>
    </row>
    <row r="209" spans="6:7" x14ac:dyDescent="0.25">
      <c r="F209" s="1"/>
      <c r="G209" s="1"/>
    </row>
    <row r="210" spans="6:7" x14ac:dyDescent="0.25">
      <c r="F210" s="1"/>
      <c r="G210" s="1"/>
    </row>
    <row r="211" spans="6:7" x14ac:dyDescent="0.25">
      <c r="F211" s="1"/>
      <c r="G211" s="1"/>
    </row>
    <row r="212" spans="6:7" x14ac:dyDescent="0.25">
      <c r="F212" s="1"/>
      <c r="G212" s="1"/>
    </row>
    <row r="213" spans="6:7" x14ac:dyDescent="0.25">
      <c r="F213" s="1"/>
      <c r="G213" s="1"/>
    </row>
    <row r="214" spans="6:7" x14ac:dyDescent="0.25">
      <c r="F214" s="1"/>
      <c r="G214" s="1"/>
    </row>
    <row r="215" spans="6:7" x14ac:dyDescent="0.25">
      <c r="F215" s="1"/>
      <c r="G215" s="1"/>
    </row>
    <row r="216" spans="6:7" x14ac:dyDescent="0.25">
      <c r="F216" s="1"/>
      <c r="G216" s="1"/>
    </row>
    <row r="217" spans="6:7" x14ac:dyDescent="0.25">
      <c r="F217" s="1"/>
      <c r="G217" s="1"/>
    </row>
    <row r="218" spans="6:7" x14ac:dyDescent="0.25">
      <c r="F218" s="1"/>
      <c r="G218" s="1"/>
    </row>
    <row r="219" spans="6:7" x14ac:dyDescent="0.25">
      <c r="F219" s="1"/>
      <c r="G219" s="1"/>
    </row>
    <row r="220" spans="6:7" x14ac:dyDescent="0.25">
      <c r="F220" s="1"/>
      <c r="G220" s="1"/>
    </row>
    <row r="221" spans="6:7" x14ac:dyDescent="0.25">
      <c r="F221" s="1"/>
      <c r="G221" s="1"/>
    </row>
    <row r="222" spans="6:7" x14ac:dyDescent="0.25">
      <c r="F222" s="1"/>
      <c r="G222" s="1"/>
    </row>
    <row r="223" spans="6:7" x14ac:dyDescent="0.25">
      <c r="F223" s="1"/>
      <c r="G223" s="1"/>
    </row>
    <row r="224" spans="6:7" x14ac:dyDescent="0.25">
      <c r="F224" s="1"/>
      <c r="G224" s="1"/>
    </row>
    <row r="225" spans="6:7" x14ac:dyDescent="0.25">
      <c r="F225" s="1"/>
      <c r="G225" s="1"/>
    </row>
    <row r="226" spans="6:7" x14ac:dyDescent="0.25">
      <c r="F226" s="1"/>
      <c r="G226" s="1"/>
    </row>
    <row r="227" spans="6:7" x14ac:dyDescent="0.25">
      <c r="F227" s="1"/>
      <c r="G227" s="1"/>
    </row>
    <row r="228" spans="6:7" x14ac:dyDescent="0.25">
      <c r="F228" s="1"/>
      <c r="G228" s="1"/>
    </row>
    <row r="229" spans="6:7" x14ac:dyDescent="0.25">
      <c r="F229" s="1"/>
      <c r="G229" s="1"/>
    </row>
    <row r="230" spans="6:7" x14ac:dyDescent="0.25">
      <c r="F230" s="1"/>
      <c r="G230" s="1"/>
    </row>
    <row r="231" spans="6:7" x14ac:dyDescent="0.25">
      <c r="F231" s="1"/>
      <c r="G231" s="1"/>
    </row>
    <row r="232" spans="6:7" x14ac:dyDescent="0.25">
      <c r="F232" s="1"/>
      <c r="G232" s="1"/>
    </row>
    <row r="233" spans="6:7" x14ac:dyDescent="0.25">
      <c r="F233" s="1"/>
      <c r="G233" s="1"/>
    </row>
    <row r="234" spans="6:7" x14ac:dyDescent="0.25">
      <c r="F234" s="1"/>
      <c r="G234" s="1"/>
    </row>
    <row r="235" spans="6:7" x14ac:dyDescent="0.25">
      <c r="F235" s="1"/>
      <c r="G235" s="1"/>
    </row>
    <row r="236" spans="6:7" x14ac:dyDescent="0.25">
      <c r="F236" s="1"/>
      <c r="G236" s="1"/>
    </row>
    <row r="237" spans="6:7" x14ac:dyDescent="0.25">
      <c r="F237" s="1"/>
      <c r="G237" s="1"/>
    </row>
    <row r="238" spans="6:7" x14ac:dyDescent="0.25">
      <c r="F238" s="1"/>
      <c r="G238" s="1"/>
    </row>
    <row r="239" spans="6:7" x14ac:dyDescent="0.25">
      <c r="F239" s="1"/>
      <c r="G239" s="1"/>
    </row>
    <row r="240" spans="6:7" x14ac:dyDescent="0.25">
      <c r="F240" s="1"/>
      <c r="G240" s="1"/>
    </row>
    <row r="241" spans="6:7" x14ac:dyDescent="0.25">
      <c r="F241" s="1"/>
      <c r="G241" s="1"/>
    </row>
    <row r="242" spans="6:7" x14ac:dyDescent="0.25">
      <c r="F242" s="1"/>
      <c r="G242" s="1"/>
    </row>
    <row r="243" spans="6:7" x14ac:dyDescent="0.25">
      <c r="F243" s="1"/>
      <c r="G243" s="1"/>
    </row>
    <row r="244" spans="6:7" x14ac:dyDescent="0.25">
      <c r="F244" s="1"/>
      <c r="G244" s="1"/>
    </row>
    <row r="245" spans="6:7" x14ac:dyDescent="0.25">
      <c r="F245" s="1"/>
      <c r="G245" s="1"/>
    </row>
    <row r="246" spans="6:7" x14ac:dyDescent="0.25">
      <c r="F246" s="1"/>
      <c r="G246" s="1"/>
    </row>
    <row r="247" spans="6:7" x14ac:dyDescent="0.25">
      <c r="F247" s="1"/>
      <c r="G247" s="1"/>
    </row>
    <row r="248" spans="6:7" x14ac:dyDescent="0.25">
      <c r="F248" s="1"/>
      <c r="G248" s="1"/>
    </row>
    <row r="249" spans="6:7" x14ac:dyDescent="0.25">
      <c r="F249" s="1"/>
      <c r="G249" s="1"/>
    </row>
    <row r="250" spans="6:7" x14ac:dyDescent="0.25">
      <c r="F250" s="1"/>
      <c r="G250" s="1"/>
    </row>
    <row r="251" spans="6:7" x14ac:dyDescent="0.25">
      <c r="F251" s="1"/>
      <c r="G251" s="1"/>
    </row>
    <row r="252" spans="6:7" x14ac:dyDescent="0.25">
      <c r="F252" s="1"/>
      <c r="G252" s="1"/>
    </row>
    <row r="253" spans="6:7" x14ac:dyDescent="0.25">
      <c r="F253" s="1"/>
      <c r="G253" s="1"/>
    </row>
    <row r="254" spans="6:7" x14ac:dyDescent="0.25">
      <c r="F254" s="1"/>
      <c r="G254" s="1"/>
    </row>
    <row r="255" spans="6:7" x14ac:dyDescent="0.25">
      <c r="F255" s="1"/>
      <c r="G255" s="1"/>
    </row>
    <row r="256" spans="6:7" x14ac:dyDescent="0.25">
      <c r="F256" s="1"/>
      <c r="G256" s="1"/>
    </row>
    <row r="257" spans="6:7" x14ac:dyDescent="0.25">
      <c r="F257" s="1"/>
      <c r="G257" s="1"/>
    </row>
    <row r="258" spans="6:7" x14ac:dyDescent="0.25">
      <c r="F258" s="1"/>
      <c r="G258" s="1"/>
    </row>
    <row r="259" spans="6:7" x14ac:dyDescent="0.25">
      <c r="F259" s="1"/>
      <c r="G259" s="1"/>
    </row>
    <row r="260" spans="6:7" x14ac:dyDescent="0.25">
      <c r="F260" s="1"/>
      <c r="G260" s="1"/>
    </row>
    <row r="261" spans="6:7" x14ac:dyDescent="0.25">
      <c r="F261" s="1"/>
      <c r="G261" s="1"/>
    </row>
    <row r="262" spans="6:7" x14ac:dyDescent="0.25">
      <c r="F262" s="1"/>
      <c r="G262" s="1"/>
    </row>
    <row r="263" spans="6:7" x14ac:dyDescent="0.25">
      <c r="F263" s="1"/>
      <c r="G263" s="1"/>
    </row>
    <row r="264" spans="6:7" x14ac:dyDescent="0.25">
      <c r="F264" s="1"/>
      <c r="G264" s="1"/>
    </row>
    <row r="265" spans="6:7" x14ac:dyDescent="0.25">
      <c r="F265" s="1"/>
      <c r="G265" s="1"/>
    </row>
    <row r="266" spans="6:7" x14ac:dyDescent="0.25">
      <c r="F266" s="1"/>
      <c r="G266" s="1"/>
    </row>
    <row r="267" spans="6:7" x14ac:dyDescent="0.25">
      <c r="F267" s="1"/>
      <c r="G267" s="1"/>
    </row>
    <row r="268" spans="6:7" x14ac:dyDescent="0.25">
      <c r="F268" s="1"/>
      <c r="G268" s="1"/>
    </row>
    <row r="269" spans="6:7" x14ac:dyDescent="0.25">
      <c r="F269" s="1"/>
      <c r="G269" s="1"/>
    </row>
    <row r="270" spans="6:7" x14ac:dyDescent="0.25">
      <c r="F270" s="1"/>
      <c r="G270" s="1"/>
    </row>
    <row r="271" spans="6:7" x14ac:dyDescent="0.25">
      <c r="F271" s="1"/>
      <c r="G271" s="1"/>
    </row>
    <row r="272" spans="6:7" x14ac:dyDescent="0.25">
      <c r="F272" s="1"/>
      <c r="G272" s="1"/>
    </row>
    <row r="273" spans="6:7" x14ac:dyDescent="0.25">
      <c r="F273" s="1"/>
      <c r="G273" s="1"/>
    </row>
    <row r="274" spans="6:7" x14ac:dyDescent="0.25">
      <c r="F274" s="1"/>
      <c r="G274" s="1"/>
    </row>
    <row r="275" spans="6:7" x14ac:dyDescent="0.25">
      <c r="F275" s="1"/>
      <c r="G275" s="1"/>
    </row>
    <row r="276" spans="6:7" x14ac:dyDescent="0.25">
      <c r="F276" s="1"/>
      <c r="G276" s="1"/>
    </row>
    <row r="277" spans="6:7" x14ac:dyDescent="0.25">
      <c r="F277" s="1"/>
      <c r="G277" s="1"/>
    </row>
    <row r="278" spans="6:7" x14ac:dyDescent="0.25">
      <c r="F278" s="1"/>
      <c r="G278" s="1"/>
    </row>
    <row r="279" spans="6:7" x14ac:dyDescent="0.25">
      <c r="F279" s="1"/>
      <c r="G279" s="1"/>
    </row>
    <row r="280" spans="6:7" x14ac:dyDescent="0.25">
      <c r="F280" s="1"/>
      <c r="G280" s="1"/>
    </row>
    <row r="281" spans="6:7" x14ac:dyDescent="0.25">
      <c r="F281" s="1"/>
      <c r="G281" s="1"/>
    </row>
    <row r="282" spans="6:7" x14ac:dyDescent="0.25">
      <c r="F282" s="1"/>
      <c r="G282" s="1"/>
    </row>
    <row r="283" spans="6:7" x14ac:dyDescent="0.25">
      <c r="F283" s="1"/>
      <c r="G283" s="1"/>
    </row>
    <row r="284" spans="6:7" x14ac:dyDescent="0.25">
      <c r="F284" s="1"/>
      <c r="G284" s="1"/>
    </row>
    <row r="285" spans="6:7" x14ac:dyDescent="0.25">
      <c r="F285" s="1"/>
      <c r="G285" s="1"/>
    </row>
    <row r="286" spans="6:7" x14ac:dyDescent="0.25">
      <c r="F286" s="1"/>
      <c r="G286" s="1"/>
    </row>
    <row r="287" spans="6:7" x14ac:dyDescent="0.25">
      <c r="F287" s="1"/>
      <c r="G287" s="1"/>
    </row>
    <row r="288" spans="6:7" x14ac:dyDescent="0.25">
      <c r="F288" s="1"/>
      <c r="G288" s="1"/>
    </row>
    <row r="289" spans="6:7" x14ac:dyDescent="0.25">
      <c r="F289" s="1"/>
      <c r="G289" s="1"/>
    </row>
    <row r="290" spans="6:7" x14ac:dyDescent="0.25">
      <c r="F290" s="1"/>
      <c r="G290" s="1"/>
    </row>
    <row r="291" spans="6:7" x14ac:dyDescent="0.25">
      <c r="F291" s="1"/>
      <c r="G291" s="1"/>
    </row>
    <row r="292" spans="6:7" x14ac:dyDescent="0.25">
      <c r="F292" s="1"/>
      <c r="G292" s="1"/>
    </row>
    <row r="293" spans="6:7" x14ac:dyDescent="0.25">
      <c r="F293" s="1"/>
      <c r="G293" s="1"/>
    </row>
    <row r="294" spans="6:7" x14ac:dyDescent="0.25">
      <c r="F294" s="1"/>
      <c r="G294" s="1"/>
    </row>
    <row r="295" spans="6:7" x14ac:dyDescent="0.25">
      <c r="F295" s="1"/>
      <c r="G295" s="1"/>
    </row>
    <row r="296" spans="6:7" x14ac:dyDescent="0.25">
      <c r="F296" s="1"/>
      <c r="G296" s="1"/>
    </row>
  </sheetData>
  <mergeCells count="4">
    <mergeCell ref="S32:U32"/>
    <mergeCell ref="S2:U2"/>
    <mergeCell ref="V2:X2"/>
    <mergeCell ref="Y2:AA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Ryan Paulson</dc:creator>
  <cp:keywords/>
  <dc:description/>
  <cp:lastModifiedBy>Ryan Paulson</cp:lastModifiedBy>
  <cp:revision/>
  <dcterms:created xsi:type="dcterms:W3CDTF">2006-09-16T00:00:00Z</dcterms:created>
  <dcterms:modified xsi:type="dcterms:W3CDTF">2017-05-19T20:10:12Z</dcterms:modified>
  <cp:category/>
  <cp:contentStatus/>
</cp:coreProperties>
</file>